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1000" firstSheet="15" activeTab="18"/>
  </bookViews>
  <sheets>
    <sheet name="附表01 收入支出决算表" sheetId="3" r:id="rId1"/>
    <sheet name="附表02 收入决算表" sheetId="4" r:id="rId2"/>
    <sheet name="附表03 支出决算表" sheetId="5" r:id="rId3"/>
    <sheet name="附表04 财政拨款收入支出决算表" sheetId="6" r:id="rId4"/>
    <sheet name="附表05 一般公共预算财政拨款收入支出决算表" sheetId="7" r:id="rId5"/>
    <sheet name="附表06 一般公共预算财政拨款基本支出决算表" sheetId="8" r:id="rId6"/>
    <sheet name="附表07 一般公共预算财政拨款项目支出决算表" sheetId="9" r:id="rId7"/>
    <sheet name="附表08 政府性基金预算财政拨款收入支出决算表" sheetId="21" r:id="rId8"/>
    <sheet name="附表09 国有资本经营预算财政拨款收入支出决算表" sheetId="20"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1（高层次人才特殊生活补贴资金）" sheetId="15" r:id="rId13"/>
    <sheet name="附表13项目支出绩效自评表2（2022年中央财政林业草原生态）" sheetId="13" r:id="rId14"/>
    <sheet name="附表13 项目支出绩效自评表3（2022年省级森林防火经费）" sheetId="16" r:id="rId15"/>
    <sheet name="附表13项目支出绩效自评表4（2022年中央财政林业改革发展)" sheetId="14" r:id="rId16"/>
    <sheet name="附表13项目支出绩效自评表5（林业和草原有害生物防控专项资金)" sheetId="17" r:id="rId17"/>
    <sheet name="附表13 项目支出绩效自评表6（2023年省级森林防火经费)" sheetId="18" r:id="rId18"/>
    <sheet name="附表13项目支出绩效自评表7（2022年森林植被恢复费州级补)" sheetId="19" r:id="rId19"/>
  </sheets>
  <definedNames>
    <definedName name="_xlnm.Print_Area" localSheetId="7">'附表08 政府性基金预算财政拨款收入支出决算表'!$A$1:$T$12</definedName>
    <definedName name="_xlnm.Print_Area" localSheetId="8">'附表09 国有资本经营预算财政拨款收入支出决算表'!$A$1:$L$12</definedName>
    <definedName name="_xlnm.Print_Area" localSheetId="14">#REF!</definedName>
    <definedName name="_xlnm.Print_Area" localSheetId="17">#REF!</definedName>
    <definedName name="_xlnm.Print_Area" localSheetId="12">#REF!</definedName>
    <definedName name="_xlnm.Print_Area" localSheetId="13">#REF!</definedName>
    <definedName name="_xlnm.Print_Area" localSheetId="15">#REF!</definedName>
    <definedName name="_xlnm.Print_Area" localSheetId="16">#REF!</definedName>
    <definedName name="_xlnm.Print_Area" localSheetId="18">#REF!</definedName>
    <definedName name="地区名称" localSheetId="7">#REF!</definedName>
    <definedName name="地区名称" localSheetId="8">#REF!</definedName>
    <definedName name="地区名称" localSheetId="14">#REF!</definedName>
    <definedName name="地区名称" localSheetId="17">#REF!</definedName>
    <definedName name="地区名称" localSheetId="12">#REF!</definedName>
    <definedName name="地区名称" localSheetId="13">#REF!</definedName>
    <definedName name="地区名称" localSheetId="15">#REF!</definedName>
    <definedName name="地区名称" localSheetId="16">#REF!</definedName>
    <definedName name="地区名称" localSheetId="18">#REF!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<sst xmlns="http://schemas.openxmlformats.org/spreadsheetml/2006/main" count="1881" uniqueCount="641">
  <si>
    <t>收入支出决算表</t>
  </si>
  <si>
    <t>公开01表</t>
  </si>
  <si>
    <t>单位：大理州林业和草原有害生物防治检疫中心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</si>
  <si>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</si>
  <si>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</si>
  <si>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</si>
  <si>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</si>
  <si>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</si>
  <si>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</si>
  <si>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</si>
  <si>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</si>
  <si>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</si>
  <si>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</si>
  <si>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</si>
  <si>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</si>
  <si>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</si>
  <si>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</si>
  <si>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</si>
  <si>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</si>
  <si>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</si>
  <si>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</si>
  <si>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</si>
  <si>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</si>
  <si>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</si>
  <si>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</si>
  <si>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</si>
  <si>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</si>
  <si>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</si>
  <si>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</si>
  <si>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</si>
  <si>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</si>
  <si>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</si>
  <si>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</si>
  <si>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</si>
  <si>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</si>
  <si>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</si>
  <si>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</si>
  <si>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</si>
  <si>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</si>
  <si>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</si>
  <si>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</si>
  <si>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</si>
  <si>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</si>
  <si>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</si>
  <si>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</si>
  <si>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</si>
  <si>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</si>
  <si>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</si>
  <si>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</si>
  <si>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</si>
  <si>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</si>
  <si>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</si>
  <si>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</si>
  <si>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</si>
  <si>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</si>
  <si>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</si>
  <si>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</si>
  <si>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</si>
  <si>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</si>
  <si>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</si>
  <si>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</si>
  <si>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</si>
  <si>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</si>
  <si>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</si>
  <si>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</si>
  <si>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</si>
  <si>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</si>
  <si>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</si>
  <si>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</si>
  <si>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</si>
  <si>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</si>
  <si>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</si>
  <si>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</si>
  <si>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</si>
  <si>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</si>
  <si>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</si>
  <si>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</si>
  <si>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</si>
  <si>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</si>
  <si>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</si>
  <si>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</si>
  <si>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</si>
  <si>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</si>
  <si>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</si>
  <si>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</si>
  <si>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</si>
  <si>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</si>
  <si>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</si>
  <si>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</si>
  <si>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</si>
  <si>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</si>
  <si>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</si>
  <si>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</si>
  <si>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</si>
  <si>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</si>
  <si>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</si>
  <si>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</si>
  <si>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</si>
  <si>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</si>
  <si>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</si>
  <si>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</si>
  <si>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</si>
  <si>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</si>
  <si>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</si>
  <si>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</si>
  <si>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</si>
  <si>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</si>
  <si>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</si>
  <si>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</si>
  <si>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</si>
  <si>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</si>
  <si>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</si>
  <si>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</si>
  <si>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</si>
  <si>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</si>
  <si>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</si>
  <si>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</si>
  <si>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</si>
  <si>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</si>
  <si>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</si>
  <si>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</si>
  <si>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</si>
  <si>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</si>
  <si>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</si>
  <si>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</si>
  <si>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</si>
  <si>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</si>
  <si>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</si>
  <si>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</si>
  <si>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</si>
  <si>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</si>
  <si>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</si>
  <si>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</si>
  <si>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</si>
  <si>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</si>
  <si>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</si>
  <si>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208</t>
  </si>
  <si>
    <t>社会保障和就业支出</t>
  </si>
  <si>
    <t>20805</t>
  </si>
  <si>
    <t>行政事业单位养老支出</t>
  </si>
  <si>
    <t>2080505</t>
  </si>
  <si>
    <t>机关事业单位基本养老保险缴费支出</t>
  </si>
  <si>
    <t>2080506</t>
  </si>
  <si>
    <t>机关事业单位职业年金缴费支出</t>
  </si>
  <si>
    <t>卫生健康支出</t>
  </si>
  <si>
    <t>21011</t>
  </si>
  <si>
    <t>行政事业单位医疗</t>
  </si>
  <si>
    <t>2101101</t>
  </si>
  <si>
    <t>行政单位医疗</t>
  </si>
  <si>
    <t>2101103</t>
  </si>
  <si>
    <t>公务员医疗补助</t>
  </si>
  <si>
    <t>2101199</t>
  </si>
  <si>
    <t>其他行政事业单位医疗支出</t>
  </si>
  <si>
    <t>211</t>
  </si>
  <si>
    <t>节能环保支出</t>
  </si>
  <si>
    <t>21104</t>
  </si>
  <si>
    <t>自然生态保护</t>
  </si>
  <si>
    <t>2110405</t>
  </si>
  <si>
    <t>草原生态修复治理</t>
  </si>
  <si>
    <t>213</t>
  </si>
  <si>
    <t>农林水支出</t>
  </si>
  <si>
    <t>21302</t>
  </si>
  <si>
    <t>林业和草原</t>
  </si>
  <si>
    <t>2130204</t>
  </si>
  <si>
    <t>事业机构</t>
  </si>
  <si>
    <t>2130234</t>
  </si>
  <si>
    <t>林业草原防灾减灾</t>
  </si>
  <si>
    <t>2130299</t>
  </si>
  <si>
    <t>其他林业和草原支出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</si>
  <si>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</si>
  <si>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</si>
  <si>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</si>
  <si>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</si>
  <si>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</si>
  <si>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</si>
  <si>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</si>
  <si>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</si>
  <si>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</si>
  <si>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</si>
  <si>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</si>
  <si>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</si>
  <si>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</si>
  <si>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</si>
  <si>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</si>
  <si>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</si>
  <si>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</si>
  <si>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</si>
  <si>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</si>
  <si>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</si>
  <si>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</si>
  <si>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</si>
  <si>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</si>
  <si>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</si>
  <si>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</si>
  <si>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</si>
  <si>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</si>
  <si>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</si>
  <si>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</si>
  <si>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</si>
  <si>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</si>
  <si>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</si>
  <si>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</si>
  <si>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</si>
  <si>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</si>
  <si>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</si>
  <si>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</si>
  <si>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</si>
  <si>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</si>
  <si>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</si>
  <si>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</si>
  <si>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</si>
  <si>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</si>
  <si>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</si>
  <si>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</si>
  <si>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</si>
  <si>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</si>
  <si>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20808</t>
  </si>
  <si>
    <t>抚恤</t>
  </si>
  <si>
    <t>2080801</t>
  </si>
  <si>
    <t>死亡抚恤</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</si>
  <si>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</si>
  <si>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</si>
  <si>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</si>
  <si>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</si>
  <si>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</si>
  <si>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</si>
  <si>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</si>
  <si>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</si>
  <si>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</si>
  <si>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</si>
  <si>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</si>
  <si>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</si>
  <si>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</si>
  <si>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</si>
  <si>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</si>
  <si>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</si>
  <si>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</si>
  <si>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</si>
  <si>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</si>
  <si>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</si>
  <si>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</si>
  <si>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</si>
  <si>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</si>
  <si>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</si>
  <si>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</si>
  <si>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</si>
  <si>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</si>
  <si>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</si>
  <si>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</si>
  <si>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</si>
  <si>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</si>
  <si>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</si>
  <si>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</si>
  <si>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</si>
  <si>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</si>
  <si>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</si>
  <si>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</si>
  <si>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</si>
  <si>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</si>
  <si>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</si>
  <si>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</si>
  <si>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</si>
  <si>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</si>
  <si>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</si>
  <si>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</si>
  <si>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</si>
  <si>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</si>
  <si>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</si>
  <si>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</si>
  <si>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</si>
  <si>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</si>
  <si>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</si>
  <si>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</si>
  <si>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</si>
  <si>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</si>
  <si>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</si>
  <si>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</si>
  <si>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</si>
  <si>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</si>
  <si>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</si>
  <si>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</si>
  <si>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</si>
  <si>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</si>
  <si>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</si>
  <si>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</si>
  <si>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</si>
  <si>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</si>
  <si>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</si>
  <si>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</si>
  <si>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</si>
  <si>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</si>
  <si>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</si>
  <si>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</si>
  <si>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</si>
  <si>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</si>
  <si>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</si>
  <si>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</si>
  <si>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</si>
  <si>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</si>
  <si>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</si>
  <si>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</si>
  <si>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</si>
  <si>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</si>
  <si>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</si>
  <si>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</si>
  <si>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</si>
  <si>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</si>
  <si>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</si>
  <si>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</si>
  <si>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</si>
  <si>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</si>
  <si>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</si>
  <si>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</si>
  <si>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</si>
  <si>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</si>
  <si>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</si>
  <si>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</si>
  <si>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</si>
  <si>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</si>
  <si>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</si>
  <si>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</si>
  <si>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</si>
  <si>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</si>
  <si>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</si>
  <si>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</si>
  <si>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</si>
  <si>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</si>
  <si>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</si>
  <si>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</si>
  <si>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</si>
  <si>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</si>
  <si>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</si>
  <si>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</si>
  <si>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</si>
  <si>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</si>
  <si>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</si>
  <si>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</si>
  <si>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</si>
  <si>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</si>
  <si>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</si>
  <si>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</si>
  <si>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</si>
  <si>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</si>
  <si>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</si>
  <si>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</si>
  <si>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</si>
  <si>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</si>
  <si>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</si>
  <si>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</si>
  <si>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</si>
  <si>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</si>
  <si>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</si>
  <si>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</si>
  <si>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</si>
  <si>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</si>
  <si>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</si>
  <si>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</si>
  <si>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</si>
  <si>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</si>
  <si>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</si>
  <si>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</si>
  <si>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</si>
  <si>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</si>
  <si>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</si>
  <si>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</si>
  <si>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</si>
  <si>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</si>
  <si>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</si>
  <si>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</si>
  <si>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</si>
  <si>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</si>
  <si>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</si>
  <si>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</si>
  <si>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</si>
  <si>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</si>
  <si>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</si>
  <si>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</si>
  <si>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</si>
  <si>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</si>
  <si>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</si>
  <si>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</si>
  <si>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</si>
  <si>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</si>
  <si>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</si>
  <si>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</si>
  <si>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</si>
  <si>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</si>
  <si>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</si>
  <si>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</si>
  <si>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</si>
  <si>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</si>
  <si>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</si>
  <si>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</si>
  <si>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</si>
  <si>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</si>
  <si>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</si>
  <si>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</si>
  <si>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</si>
  <si>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</si>
  <si>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</si>
  <si>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</si>
  <si>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</si>
  <si>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</si>
  <si>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</si>
  <si>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</si>
  <si>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</si>
  <si>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</si>
  <si>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</si>
  <si>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</si>
  <si>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</si>
  <si>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</si>
  <si>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</si>
  <si>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</si>
  <si>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</si>
  <si>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</si>
  <si>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</si>
  <si>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</si>
  <si>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</si>
  <si>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</si>
  <si>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</si>
  <si>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</si>
  <si>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</si>
  <si>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</si>
  <si>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</si>
  <si>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</si>
  <si>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</si>
  <si>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</si>
  <si>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</si>
  <si>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</si>
  <si>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</si>
  <si>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</si>
  <si>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</si>
  <si>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</si>
  <si>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</si>
  <si>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</si>
  <si>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</si>
  <si>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</si>
  <si>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</si>
  <si>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</si>
  <si>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单位：元</t>
  </si>
  <si>
    <t/>
  </si>
  <si>
    <t>项目支出
结余</t>
  </si>
  <si>
    <t>无</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</si>
  <si>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</si>
  <si>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</si>
  <si>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</si>
  <si>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</si>
  <si>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</si>
  <si>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</si>
  <si>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</si>
  <si>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</si>
  <si>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</si>
  <si>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</si>
  <si>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</si>
  <si>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</si>
  <si>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</si>
  <si>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</si>
  <si>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</si>
  <si>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</si>
  <si>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</si>
  <si>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</si>
  <si>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</si>
  <si>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</si>
  <si>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</si>
  <si>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</si>
  <si>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</si>
  <si>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</si>
  <si>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</si>
  <si>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</si>
  <si>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</si>
  <si>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</si>
  <si>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</si>
  <si>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</si>
  <si>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</si>
  <si>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</si>
  <si>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</si>
  <si>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</si>
  <si>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</si>
  <si>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</si>
  <si>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</si>
  <si>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</si>
  <si>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</si>
  <si>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</si>
  <si>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</si>
  <si>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</si>
  <si>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</si>
  <si>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</si>
  <si>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</si>
  <si>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</si>
  <si>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</si>
  <si>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</si>
  <si>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</si>
  <si>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</si>
  <si>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</si>
  <si>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</si>
  <si>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</si>
  <si>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</si>
  <si>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</si>
  <si>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</si>
  <si>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</si>
  <si>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</si>
  <si>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</si>
  <si>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</si>
  <si>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</si>
  <si>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</si>
  <si>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</si>
  <si>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</si>
  <si>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</si>
  <si>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</si>
  <si>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</si>
  <si>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</si>
  <si>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</si>
  <si>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</si>
  <si>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高层次人才特殊生活补贴资金</t>
  </si>
  <si>
    <t>主管部门</t>
  </si>
  <si>
    <t>大理州林业和草原局</t>
  </si>
  <si>
    <t>实施单位</t>
  </si>
  <si>
    <t>大理州林业和草原有害生物防治检疫中心</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</si>
  <si>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</si>
  <si>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</si>
  <si>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</si>
  <si>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</si>
  <si>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</si>
  <si>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</si>
  <si>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</si>
  <si>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</si>
  <si>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</si>
  <si>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</si>
  <si>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</si>
  <si>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</si>
  <si>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</si>
  <si>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通过开展高层次人才特殊生活补贴发放工作，进一步激励和引导各类高层次人才创新创业创优，进一步在全社会营造尊知重才、见贤思齐的良好环境</t>
  </si>
  <si>
    <t>绩效指标</t>
  </si>
  <si>
    <t xml:space="preserve">年度指标值 </t>
  </si>
  <si>
    <t>实际完成值</t>
  </si>
  <si>
    <r>
      <rPr>
        <sz val="10"/>
        <rFont val="宋体"/>
        <charset val="134"/>
        <scheme val="minor"/>
      </rPr>
      <t>分值(</t>
    </r>
    <r>
      <rPr>
        <b/>
        <sz val="10"/>
        <rFont val="宋体"/>
        <charset val="134"/>
      </rPr>
      <t>90分</t>
    </r>
    <r>
      <rPr>
        <sz val="10"/>
        <rFont val="宋体"/>
        <charset val="134"/>
      </rPr>
      <t>)</t>
    </r>
  </si>
  <si>
    <t>偏差原因分析及改进措施</t>
  </si>
  <si>
    <t>一级指标</t>
  </si>
  <si>
    <t>二级指标</t>
  </si>
  <si>
    <t>三级指标</t>
  </si>
  <si>
    <t>指标性质</t>
  </si>
  <si>
    <t>指标值</t>
  </si>
  <si>
    <t>度量单位</t>
  </si>
  <si>
    <t>产出指标</t>
  </si>
  <si>
    <t>数量指标</t>
  </si>
  <si>
    <t>质量指标</t>
  </si>
  <si>
    <t>时效指标</t>
  </si>
  <si>
    <t>经费完成进度</t>
  </si>
  <si>
    <t>≥</t>
  </si>
  <si>
    <t>%</t>
  </si>
  <si>
    <t>成本指标</t>
  </si>
  <si>
    <t>效益指标</t>
  </si>
  <si>
    <t>经济效益
指标</t>
  </si>
  <si>
    <t>社会效益
指标</t>
  </si>
  <si>
    <t>落实省委人才政策要求</t>
  </si>
  <si>
    <t>=</t>
  </si>
  <si>
    <t>有效</t>
  </si>
  <si>
    <t>年</t>
  </si>
  <si>
    <t>生态效益
指标</t>
  </si>
  <si>
    <t>可持续影响
指标</t>
  </si>
  <si>
    <t>满意度指标</t>
  </si>
  <si>
    <t>服务对象满意度指标等</t>
  </si>
  <si>
    <t>年度人才工作满意率</t>
  </si>
  <si>
    <t>90</t>
  </si>
  <si>
    <t>90%</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</si>
  <si>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</si>
  <si>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</si>
  <si>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</si>
  <si>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</si>
  <si>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</si>
  <si>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</si>
  <si>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</si>
  <si>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</si>
  <si>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</si>
  <si>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</si>
  <si>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</si>
  <si>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</si>
  <si>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</si>
  <si>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2022年中央财政林业草原生态保护恢复补助资金</t>
  </si>
  <si>
    <t xml:space="preserve">  完成草原有害生物普查踏查面积不小于当地草原面积的3%，踏查草班数量不小于当地草原草班总数量的3%。标准地累计面积不小于当地草原面积的0.3‰。</t>
  </si>
  <si>
    <t xml:space="preserve">  完成草原有害生物普查踏查面积占大理州草原面积的6.63%，踏查草班数量占大理州草原草班总数量的13.93%。标准地累计面积占大理州草原面积的6.73‰。全省首家开展州级验收。</t>
  </si>
  <si>
    <t>草原有害生物普查面积</t>
  </si>
  <si>
    <t>107413.25</t>
  </si>
  <si>
    <t>公顷</t>
  </si>
  <si>
    <t>踏查面积</t>
  </si>
  <si>
    <t>踏查草班数量</t>
  </si>
  <si>
    <t>标准地面积</t>
  </si>
  <si>
    <t>‰</t>
  </si>
  <si>
    <t>林区民生状况</t>
  </si>
  <si>
    <t>持续改善</t>
  </si>
  <si>
    <t>0</t>
  </si>
  <si>
    <t>％</t>
  </si>
  <si>
    <t>可持续</t>
  </si>
  <si>
    <t>群众满意度</t>
  </si>
  <si>
    <t>&gt;=</t>
  </si>
  <si>
    <t>80</t>
  </si>
  <si>
    <t>2022年省级森林防火经费</t>
  </si>
  <si>
    <t>督导县市全面提升森林火灾的综合防控能力，有力地保护森林资源和人民群众的生命财产安全。</t>
  </si>
  <si>
    <t>完成永平云龙等县督导，全面提升我省森林火灾的综合防控能力，有力地保护森林资源和人民群众的生命财产安全。</t>
  </si>
  <si>
    <t>林草防火部门应急演练次数</t>
  </si>
  <si>
    <t>次</t>
  </si>
  <si>
    <t>1次</t>
  </si>
  <si>
    <t>森林火灾受害率</t>
  </si>
  <si>
    <t>&lt;=</t>
  </si>
  <si>
    <t>0.9</t>
  </si>
  <si>
    <t>林农对森林防火工作满意度</t>
  </si>
  <si>
    <t>&gt;</t>
  </si>
  <si>
    <t>80%</t>
  </si>
  <si>
    <t>2022年中央财政林业改革发展补助资金</t>
  </si>
  <si>
    <t xml:space="preserve">  林业有害生物防治面积2万亩。林业有害生物成灾率≤4‰，无公害防治率≥85%以上，测报准确率≥90%以上，种苗产地检疫率100%。</t>
  </si>
  <si>
    <t xml:space="preserve">  林业有害生物防治面积2万亩。林业有害生物成灾率0.1‰，重大林业有害生物防治目标任务完成率达100%，无公害防治率99.12%以上，测报准确率96.3%以上，种苗产地检疫率100%。</t>
  </si>
  <si>
    <t>林业有害生物防治面积</t>
  </si>
  <si>
    <t>万亩</t>
  </si>
  <si>
    <t>2.25万亩</t>
  </si>
  <si>
    <t>林业有害生物成灾率</t>
  </si>
  <si>
    <t>林业有害生物无公害防治率</t>
  </si>
  <si>
    <t>85</t>
  </si>
  <si>
    <t>测报准确率</t>
  </si>
  <si>
    <t>种苗产地检疫率</t>
  </si>
  <si>
    <t>100</t>
  </si>
  <si>
    <t>民生状况</t>
  </si>
  <si>
    <t>持续发挥生态作用</t>
  </si>
  <si>
    <t>持续发挥</t>
  </si>
  <si>
    <t>显著</t>
  </si>
  <si>
    <t>林区群众</t>
  </si>
  <si>
    <t>90.00</t>
  </si>
  <si>
    <t>林业和草原有害生物防控专项资金</t>
  </si>
  <si>
    <t xml:space="preserve">   持续推进林业有害生物防治目标管理目标责任制，确保年度全州林业有害生物成灾率≤4‰，无公害防治率≥85%以上，测报准确率≥90%以上，种苗产地检疫率100%。草原有害生物成灾率≤5.5%，维护国土生态安全。</t>
  </si>
  <si>
    <t xml:space="preserve">   持续推进林业有害生物防治目标管理责任制，林业有害生物成灾率0.1‰，重大林业有害生物防治目标任务完成率达100%，无公害防治率99.12%以上，测报准确率96.3%以上，种苗产地检疫率100%。草原有害生物成灾率0.01%，防治率100%，维护国土生态安全。</t>
  </si>
  <si>
    <t>防治重大林业有害生物</t>
  </si>
  <si>
    <t>4.3</t>
  </si>
  <si>
    <t>≤</t>
  </si>
  <si>
    <t>无公害防治率</t>
  </si>
  <si>
    <t>＝</t>
  </si>
  <si>
    <t>草原有害生物成灾率</t>
  </si>
  <si>
    <t>2023年省级森林防火经费</t>
  </si>
  <si>
    <t>防火培训完成率</t>
  </si>
  <si>
    <t>大于60%</t>
  </si>
  <si>
    <t>森林防火宣传覆盖率</t>
  </si>
  <si>
    <t>预警监测覆盖率</t>
  </si>
  <si>
    <t>2022年森林植被恢复费州级补助资金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</si>
</sst>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00_);[Red]\(#,##0.00\)"/>
    <numFmt numFmtId="179" formatCode="0_ "/>
  </numFmts>
  <fonts count="42">
    <font>
      <sz val="11"/>
      <color indexed="8"/>
      <name val="宋体"/>
      <charset val="134"/>
      <scheme val="minor"/>
    </font>
    <font>
      <sz val="11"/>
      <name val="宋体"/>
      <charset val="134"/>
    </font>
    <font>
      <sz val="10"/>
      <name val="Arial"/>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9"/>
      <name val="宋体"/>
      <charset val="134"/>
      <scheme val="minor"/>
    </font>
    <font>
      <sz val="12"/>
      <name val="宋体"/>
      <charset val="134"/>
    </font>
    <font>
      <sz val="22"/>
      <name val="宋体"/>
      <charset val="134"/>
    </font>
    <font>
      <sz val="10"/>
      <name val="宋体"/>
      <charset val="134"/>
    </font>
    <font>
      <sz val="11"/>
      <name val="宋体"/>
      <charset val="134"/>
    </font>
    <font>
      <sz val="11"/>
      <name val="宋体"/>
      <charset val="134"/>
      <scheme val="minor"/>
    </font>
    <font>
      <b/>
      <sz val="20"/>
      <name val="宋体"/>
      <charset val="134"/>
    </font>
    <font>
      <sz val="9"/>
      <name val="宋体"/>
      <charset val="134"/>
    </font>
    <font>
      <b/>
      <sz val="11"/>
      <name val="宋体"/>
      <charset val="134"/>
    </font>
    <font>
      <sz val="12"/>
      <name val="Arial"/>
      <charset val="134"/>
    </font>
    <font>
      <b/>
      <sz val="18"/>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3" borderId="19" applyNumberFormat="0" applyAlignment="0" applyProtection="0">
      <alignment vertical="center"/>
    </xf>
    <xf numFmtId="0" fontId="30" fillId="4" borderId="20" applyNumberFormat="0" applyAlignment="0" applyProtection="0">
      <alignment vertical="center"/>
    </xf>
    <xf numFmtId="0" fontId="31" fillId="4" borderId="19" applyNumberFormat="0" applyAlignment="0" applyProtection="0">
      <alignment vertical="center"/>
    </xf>
    <xf numFmtId="0" fontId="32" fillId="5"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15" fillId="0" borderId="0">
      <alignment vertical="top"/>
      <protection locked="0"/>
    </xf>
    <xf numFmtId="0" fontId="40" fillId="0" borderId="0"/>
    <xf numFmtId="0" fontId="40" fillId="0" borderId="0">
      <alignment vertical="center"/>
    </xf>
    <xf numFmtId="0" fontId="9" fillId="0" borderId="0"/>
  </cellStyleXfs>
  <cellXfs count="125">
    <xf numFmtId="0" fontId="0" fillId="0" borderId="0" xfId="0" applyFont="1">
      <alignment vertical="center"/>
    </xf>
    <xf numFmtId="0" fontId="1" fillId="0" borderId="0" xfId="50"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Fill="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0" fontId="5" fillId="0" borderId="1" xfId="50" applyFont="1" applyFill="1" applyBorder="1" applyAlignment="1">
      <alignment horizontal="center" vertical="center" wrapText="1"/>
    </xf>
    <xf numFmtId="10" fontId="5"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8"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177" fontId="4" fillId="0" borderId="1" xfId="50" applyNumberFormat="1" applyFont="1" applyFill="1" applyBorder="1" applyAlignment="1">
      <alignment horizontal="left" vertical="center" wrapText="1"/>
    </xf>
    <xf numFmtId="0" fontId="4" fillId="0" borderId="2"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49" fontId="6" fillId="0" borderId="1" xfId="51" applyNumberFormat="1" applyFont="1" applyFill="1" applyBorder="1" applyAlignment="1">
      <alignment horizontal="left" vertical="center" wrapText="1"/>
    </xf>
    <xf numFmtId="49" fontId="6" fillId="0" borderId="1" xfId="51" applyNumberFormat="1" applyFont="1" applyFill="1" applyBorder="1" applyAlignment="1">
      <alignment horizontal="center" vertical="center" wrapText="1"/>
    </xf>
    <xf numFmtId="179" fontId="4" fillId="0" borderId="6" xfId="50" applyNumberFormat="1"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1" xfId="50" applyFont="1" applyFill="1" applyBorder="1" applyAlignment="1">
      <alignment horizontal="center" vertical="center"/>
    </xf>
    <xf numFmtId="0" fontId="2" fillId="0" borderId="1" xfId="50" applyFont="1" applyFill="1" applyBorder="1" applyAlignment="1">
      <alignment horizontal="center" vertical="center" wrapText="1"/>
    </xf>
    <xf numFmtId="9" fontId="4" fillId="0" borderId="6" xfId="50" applyNumberFormat="1" applyFont="1" applyFill="1" applyBorder="1" applyAlignment="1">
      <alignment horizontal="center" vertical="center" wrapText="1"/>
    </xf>
    <xf numFmtId="10" fontId="4" fillId="0" borderId="6" xfId="50" applyNumberFormat="1" applyFont="1" applyFill="1" applyBorder="1" applyAlignment="1">
      <alignment horizontal="center" vertical="center" wrapText="1"/>
    </xf>
    <xf numFmtId="0" fontId="4" fillId="0" borderId="7"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4" fillId="0" borderId="2" xfId="50" applyFont="1" applyFill="1" applyBorder="1" applyAlignment="1">
      <alignment horizontal="center" wrapText="1"/>
    </xf>
    <xf numFmtId="0" fontId="4" fillId="0" borderId="3" xfId="50" applyFont="1" applyFill="1" applyBorder="1" applyAlignment="1">
      <alignment horizontal="center" wrapText="1"/>
    </xf>
    <xf numFmtId="0" fontId="5" fillId="0" borderId="0" xfId="50" applyFont="1" applyFill="1" applyAlignment="1">
      <alignment horizontal="left" vertical="center" wrapText="1"/>
    </xf>
    <xf numFmtId="0" fontId="4" fillId="0" borderId="0" xfId="50" applyFont="1" applyFill="1" applyAlignment="1">
      <alignment horizontal="center" vertical="center" wrapText="1"/>
    </xf>
    <xf numFmtId="0" fontId="4" fillId="0" borderId="0" xfId="50" applyFont="1" applyFill="1" applyAlignment="1">
      <alignment horizontal="left" vertical="center" wrapText="1"/>
    </xf>
    <xf numFmtId="0" fontId="6"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4" fillId="0" borderId="4" xfId="50" applyFont="1" applyFill="1" applyBorder="1" applyAlignment="1">
      <alignment horizontal="center" wrapText="1"/>
    </xf>
    <xf numFmtId="0" fontId="7" fillId="0" borderId="1"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7" fillId="0" borderId="0" xfId="50" applyFont="1" applyFill="1" applyAlignment="1">
      <alignment horizontal="center" vertical="center" wrapText="1"/>
    </xf>
    <xf numFmtId="177" fontId="4" fillId="0" borderId="1" xfId="50" applyNumberFormat="1" applyFont="1" applyFill="1" applyBorder="1" applyAlignment="1">
      <alignment vertical="center" wrapText="1"/>
    </xf>
    <xf numFmtId="0" fontId="4" fillId="0" borderId="6" xfId="50" applyNumberFormat="1" applyFont="1" applyFill="1" applyBorder="1" applyAlignment="1" applyProtection="1">
      <alignment horizontal="center" vertical="center" wrapText="1"/>
    </xf>
    <xf numFmtId="0" fontId="4" fillId="0" borderId="8" xfId="50"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179" fontId="4" fillId="0" borderId="1" xfId="50" applyNumberFormat="1" applyFont="1" applyFill="1" applyBorder="1" applyAlignment="1">
      <alignment horizontal="center" vertical="center" wrapText="1"/>
    </xf>
    <xf numFmtId="0" fontId="9" fillId="0" borderId="0" xfId="0" applyFont="1" applyFill="1" applyBorder="1" applyAlignment="1"/>
    <xf numFmtId="0" fontId="9" fillId="0" borderId="0" xfId="52" applyFont="1" applyFill="1" applyBorder="1" applyAlignment="1">
      <alignment vertical="center"/>
    </xf>
    <xf numFmtId="0" fontId="9" fillId="0" borderId="0" xfId="52" applyFont="1" applyFill="1" applyBorder="1" applyAlignment="1">
      <alignment vertical="center" wrapText="1"/>
    </xf>
    <xf numFmtId="0" fontId="10" fillId="0" borderId="0" xfId="0" applyFont="1" applyFill="1" applyBorder="1" applyAlignment="1">
      <alignment horizontal="center"/>
    </xf>
    <xf numFmtId="0" fontId="11" fillId="0" borderId="9" xfId="0" applyFont="1" applyFill="1" applyBorder="1" applyAlignment="1">
      <alignment horizontal="left"/>
    </xf>
    <xf numFmtId="0" fontId="11"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4" fontId="12" fillId="0" borderId="2"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0" fontId="12" fillId="0" borderId="10"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1"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1" fillId="0" borderId="1"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6" fontId="12" fillId="0" borderId="1" xfId="0" applyNumberFormat="1" applyFont="1" applyFill="1" applyBorder="1" applyAlignment="1">
      <alignment horizontal="right" vertical="center" shrinkToFit="1"/>
    </xf>
    <xf numFmtId="0" fontId="11" fillId="0" borderId="0" xfId="0" applyFont="1" applyFill="1" applyBorder="1" applyAlignment="1">
      <alignment horizontal="left" vertical="center" wrapText="1"/>
    </xf>
    <xf numFmtId="0" fontId="10" fillId="0" borderId="0" xfId="0" applyFont="1" applyFill="1" applyBorder="1" applyAlignment="1">
      <alignment horizontal="center" wrapText="1"/>
    </xf>
    <xf numFmtId="0" fontId="9" fillId="0" borderId="0" xfId="0" applyFont="1" applyFill="1" applyBorder="1" applyAlignment="1">
      <alignment wrapText="1"/>
    </xf>
    <xf numFmtId="4" fontId="12" fillId="0" borderId="4"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2" xfId="0" applyNumberFormat="1" applyFont="1" applyFill="1" applyBorder="1" applyAlignment="1">
      <alignment horizontal="center" vertical="center" wrapText="1" shrinkToFit="1"/>
    </xf>
    <xf numFmtId="4" fontId="12" fillId="0" borderId="4" xfId="0" applyNumberFormat="1" applyFont="1" applyFill="1" applyBorder="1" applyAlignment="1">
      <alignment horizontal="center" vertical="center" wrapText="1" shrinkToFi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176" fontId="12" fillId="0" borderId="1" xfId="0" applyNumberFormat="1" applyFont="1" applyFill="1" applyBorder="1" applyAlignment="1">
      <alignment horizontal="right" vertical="center" wrapText="1" shrinkToFit="1"/>
    </xf>
    <xf numFmtId="176" fontId="9" fillId="0" borderId="1" xfId="0" applyNumberFormat="1" applyFont="1" applyFill="1" applyBorder="1" applyAlignment="1">
      <alignment vertical="center"/>
    </xf>
    <xf numFmtId="0" fontId="11" fillId="0" borderId="0" xfId="0" applyFont="1" applyFill="1" applyBorder="1" applyAlignment="1">
      <alignment horizontal="right"/>
    </xf>
    <xf numFmtId="0" fontId="12" fillId="0" borderId="12"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3" fillId="0" borderId="0" xfId="0" applyFont="1" applyFill="1">
      <alignment vertical="center"/>
    </xf>
    <xf numFmtId="0" fontId="14" fillId="0" borderId="0" xfId="0" applyFont="1" applyFill="1" applyAlignment="1">
      <alignment horizontal="center"/>
    </xf>
    <xf numFmtId="0" fontId="9" fillId="0" borderId="0" xfId="0" applyFont="1" applyFill="1" applyAlignment="1"/>
    <xf numFmtId="0" fontId="12" fillId="0" borderId="15" xfId="0" applyNumberFormat="1" applyFont="1" applyFill="1" applyBorder="1" applyAlignment="1">
      <alignment horizontal="center" vertical="center"/>
    </xf>
    <xf numFmtId="0" fontId="12" fillId="0" borderId="15" xfId="0" applyNumberFormat="1" applyFont="1" applyFill="1" applyBorder="1" applyAlignment="1">
      <alignment horizontal="left" vertical="center"/>
    </xf>
    <xf numFmtId="4" fontId="12" fillId="0" borderId="15" xfId="0" applyNumberFormat="1" applyFont="1" applyFill="1" applyBorder="1" applyAlignment="1">
      <alignment horizontal="right" vertical="center"/>
    </xf>
    <xf numFmtId="0" fontId="12" fillId="0" borderId="15" xfId="0" applyNumberFormat="1" applyFont="1" applyFill="1" applyBorder="1" applyAlignment="1">
      <alignment horizontal="left" vertical="center" wrapText="1"/>
    </xf>
    <xf numFmtId="0" fontId="15" fillId="0" borderId="0" xfId="0" applyFont="1" applyFill="1" applyAlignment="1"/>
    <xf numFmtId="0" fontId="14" fillId="0" borderId="0" xfId="0" applyFont="1" applyFill="1" applyAlignment="1"/>
    <xf numFmtId="0" fontId="12" fillId="0" borderId="15" xfId="0" applyNumberFormat="1" applyFont="1" applyFill="1" applyBorder="1" applyAlignment="1">
      <alignment horizontal="center" vertical="center" wrapText="1"/>
    </xf>
    <xf numFmtId="0" fontId="16" fillId="0" borderId="15" xfId="0" applyNumberFormat="1" applyFont="1" applyFill="1" applyBorder="1" applyAlignment="1">
      <alignment horizontal="left" vertical="center" wrapText="1"/>
    </xf>
    <xf numFmtId="4" fontId="12" fillId="0" borderId="15" xfId="0" applyNumberFormat="1" applyFont="1" applyFill="1" applyBorder="1" applyAlignment="1">
      <alignment horizontal="right" vertical="center" wrapText="1"/>
    </xf>
    <xf numFmtId="3" fontId="12" fillId="0" borderId="15" xfId="0" applyNumberFormat="1" applyFont="1" applyFill="1" applyBorder="1" applyAlignment="1">
      <alignment horizontal="right" vertical="center" wrapText="1"/>
    </xf>
    <xf numFmtId="0" fontId="1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9" xfId="0" applyFont="1" applyFill="1" applyBorder="1" applyAlignment="1">
      <alignment horizontal="left" vertical="center"/>
    </xf>
    <xf numFmtId="0" fontId="11" fillId="0" borderId="0" xfId="0" applyFont="1" applyFill="1" applyBorder="1" applyAlignment="1">
      <alignment horizontal="left" vertical="center"/>
    </xf>
    <xf numFmtId="0" fontId="12" fillId="0" borderId="1"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2" fillId="0" borderId="13" xfId="0" applyFont="1" applyFill="1" applyBorder="1" applyAlignment="1">
      <alignment horizontal="center" vertical="center" wrapText="1" shrinkToFit="1"/>
    </xf>
    <xf numFmtId="0" fontId="12" fillId="0" borderId="12" xfId="0" applyFont="1" applyFill="1" applyBorder="1" applyAlignment="1">
      <alignment horizontal="center" vertical="center" wrapText="1" shrinkToFit="1"/>
    </xf>
    <xf numFmtId="0" fontId="12" fillId="0" borderId="11" xfId="0" applyFont="1" applyFill="1" applyBorder="1" applyAlignment="1">
      <alignment horizontal="center" vertical="center" wrapText="1" shrinkToFit="1"/>
    </xf>
    <xf numFmtId="0" fontId="12" fillId="0" borderId="9" xfId="0" applyFont="1" applyFill="1" applyBorder="1" applyAlignment="1">
      <alignment horizontal="center" vertical="center" wrapText="1" shrinkToFit="1"/>
    </xf>
    <xf numFmtId="0" fontId="12" fillId="0" borderId="14" xfId="0" applyFont="1" applyFill="1" applyBorder="1" applyAlignment="1">
      <alignment horizontal="center" vertical="center" wrapText="1" shrinkToFit="1"/>
    </xf>
    <xf numFmtId="0" fontId="12" fillId="0" borderId="5" xfId="0" applyFont="1" applyFill="1" applyBorder="1" applyAlignment="1">
      <alignment horizontal="center" vertical="center" wrapText="1" shrinkToFit="1"/>
    </xf>
    <xf numFmtId="0" fontId="12" fillId="0" borderId="6" xfId="0" applyFont="1" applyFill="1" applyBorder="1" applyAlignment="1">
      <alignment horizontal="center" vertical="center" wrapText="1" shrinkToFit="1"/>
    </xf>
    <xf numFmtId="4" fontId="12" fillId="0" borderId="1" xfId="0" applyNumberFormat="1" applyFont="1" applyFill="1" applyBorder="1" applyAlignment="1">
      <alignment horizontal="right" vertical="center" shrinkToFit="1"/>
    </xf>
    <xf numFmtId="0" fontId="11" fillId="0" borderId="0" xfId="49" applyFont="1" applyFill="1" applyBorder="1" applyAlignment="1" applyProtection="1">
      <alignment horizontal="left" vertical="center"/>
      <protection locked="0"/>
    </xf>
    <xf numFmtId="0" fontId="11" fillId="0" borderId="0" xfId="0" applyFont="1" applyFill="1" applyBorder="1" applyAlignment="1">
      <alignment horizontal="right" vertical="center"/>
    </xf>
    <xf numFmtId="0" fontId="11" fillId="0" borderId="0" xfId="0" applyFont="1" applyFill="1" applyBorder="1" applyAlignment="1"/>
    <xf numFmtId="0" fontId="11"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2" fillId="0" borderId="4" xfId="0" applyFont="1" applyFill="1" applyBorder="1" applyAlignment="1">
      <alignment horizontal="center" vertical="center" wrapText="1" shrinkToFit="1"/>
    </xf>
    <xf numFmtId="0" fontId="19" fillId="0" borderId="0" xfId="0" applyFont="1" applyFill="1" applyAlignment="1"/>
    <xf numFmtId="0" fontId="11" fillId="0" borderId="0" xfId="0" applyFont="1" applyFill="1" applyAlignment="1"/>
    <xf numFmtId="0" fontId="19" fillId="0" borderId="0" xfId="0" applyFont="1" applyFill="1" applyAlignment="1">
      <alignment horizontal="center" vertical="center"/>
    </xf>
    <xf numFmtId="0" fontId="12" fillId="0" borderId="15" xfId="0" applyNumberFormat="1" applyFont="1" applyFill="1" applyBorder="1" applyAlignment="1">
      <alignment horizontal="right" vertical="center"/>
    </xf>
    <xf numFmtId="0" fontId="11" fillId="0" borderId="15" xfId="0" applyNumberFormat="1" applyFont="1" applyFill="1" applyBorder="1" applyAlignment="1">
      <alignment horizontal="left" vertical="center"/>
    </xf>
    <xf numFmtId="49" fontId="6" fillId="0" borderId="1" xfId="51" applyNumberFormat="1" applyFont="1" applyFill="1" applyBorder="1" applyAlignment="1" quotePrefix="1">
      <alignment horizontal="left" vertical="center" wrapText="1"/>
    </xf>
    <xf numFmtId="49" fontId="6" fillId="0" borderId="1" xfId="51"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3"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21" sqref="C21"/>
    </sheetView>
  </sheetViews>
  <sheetFormatPr defaultColWidth="9" defaultRowHeight="13.5" outlineLevelCol="5"/>
  <cols>
    <col min="1" max="1" width="32.125" style="84" customWidth="1"/>
    <col min="2" max="2" width="4.75" style="84" customWidth="1"/>
    <col min="3" max="3" width="19.5" style="84" customWidth="1"/>
    <col min="4" max="4" width="32.625" style="84" customWidth="1"/>
    <col min="5" max="5" width="4.75" style="84" customWidth="1"/>
    <col min="6" max="6" width="18.625" style="84" customWidth="1"/>
    <col min="7" max="16384" width="9" style="84"/>
  </cols>
  <sheetData>
    <row r="1" ht="27" spans="3:3">
      <c r="C1" s="122" t="s">
        <v>0</v>
      </c>
    </row>
    <row r="2" ht="14.25" spans="6:6">
      <c r="F2" s="86" t="s">
        <v>1</v>
      </c>
    </row>
    <row r="3" ht="14.25" spans="1:6">
      <c r="A3" s="86" t="s">
        <v>2</v>
      </c>
      <c r="F3" s="86" t="s">
        <v>3</v>
      </c>
    </row>
    <row r="4" ht="19.5" customHeight="1" spans="1:6">
      <c r="A4" s="87" t="s">
        <v>4</v>
      </c>
      <c r="B4" s="87"/>
      <c r="C4" s="87"/>
      <c r="D4" s="87" t="s">
        <v>5</v>
      </c>
      <c r="E4" s="87"/>
      <c r="F4" s="87"/>
    </row>
    <row r="5" ht="19.5" customHeight="1" spans="1:6">
      <c r="A5" s="87" t="s">
        <v>6</v>
      </c>
      <c r="B5" s="87" t="s">
        <v>7</v>
      </c>
      <c r="C5" s="87" t="s">
        <v>8</v>
      </c>
      <c r="D5" s="87" t="s">
        <v>9</v>
      </c>
      <c r="E5" s="87" t="s">
        <v>7</v>
      </c>
      <c r="F5" s="87" t="s">
        <v>8</v>
      </c>
    </row>
    <row r="6" ht="19.5" customHeight="1" spans="1:6">
      <c r="A6" s="87" t="s">
        <v>10</v>
      </c>
      <c r="B6" s="87"/>
      <c r="C6" s="87" t="s">
        <v>11</v>
      </c>
      <c r="D6" s="87" t="s">
        <v>10</v>
      </c>
      <c r="E6" s="87"/>
      <c r="F6" s="87" t="s">
        <v>12</v>
      </c>
    </row>
    <row r="7" ht="19.5" customHeight="1" spans="1:6">
      <c r="A7" s="88" t="s">
        <v>13</v>
      </c>
      <c r="B7" s="87" t="s">
        <v>11</v>
      </c>
      <c r="C7" s="89">
        <v>1291036.8</v>
      </c>
      <c r="D7" s="88" t="s">
        <v>14</v>
      </c>
      <c r="E7" s="87" t="s">
        <v>15</v>
      </c>
      <c r="F7" s="89">
        <v>3000</v>
      </c>
    </row>
    <row r="8" ht="19.5" customHeight="1" spans="1:6">
      <c r="A8" s="88" t="s">
        <v>16</v>
      </c>
      <c r="B8" s="87" t="s">
        <v>12</v>
      </c>
      <c r="C8" s="89"/>
      <c r="D8" s="88" t="s">
        <v>17</v>
      </c>
      <c r="E8" s="87" t="s">
        <v>18</v>
      </c>
      <c r="F8" s="89"/>
    </row>
    <row r="9" ht="19.5" customHeight="1" spans="1:6">
      <c r="A9" s="88" t="s">
        <v>19</v>
      </c>
      <c r="B9" s="87" t="s">
        <v>20</v>
      </c>
      <c r="C9" s="89"/>
      <c r="D9" s="88" t="s">
        <v>21</v>
      </c>
      <c r="E9" s="87" t="s">
        <v>22</v>
      </c>
      <c r="F9" s="89"/>
    </row>
    <row r="10" ht="19.5" customHeight="1" spans="1:6">
      <c r="A10" s="88" t="s">
        <v>23</v>
      </c>
      <c r="B10" s="87" t="s">
        <v>24</v>
      </c>
      <c r="C10" s="89">
        <v>0</v>
      </c>
      <c r="D10" s="88" t="s">
        <v>25</v>
      </c>
      <c r="E10" s="87" t="s">
        <v>26</v>
      </c>
      <c r="F10" s="89"/>
    </row>
    <row r="11" ht="19.5" customHeight="1" spans="1:6">
      <c r="A11" s="88" t="s">
        <v>27</v>
      </c>
      <c r="B11" s="87" t="s">
        <v>28</v>
      </c>
      <c r="C11" s="89">
        <v>0</v>
      </c>
      <c r="D11" s="88" t="s">
        <v>29</v>
      </c>
      <c r="E11" s="87" t="s">
        <v>30</v>
      </c>
      <c r="F11" s="89"/>
    </row>
    <row r="12" ht="19.5" customHeight="1" spans="1:6">
      <c r="A12" s="88" t="s">
        <v>31</v>
      </c>
      <c r="B12" s="87" t="s">
        <v>32</v>
      </c>
      <c r="C12" s="89">
        <v>0</v>
      </c>
      <c r="D12" s="88" t="s">
        <v>33</v>
      </c>
      <c r="E12" s="87" t="s">
        <v>34</v>
      </c>
      <c r="F12" s="89"/>
    </row>
    <row r="13" ht="19.5" customHeight="1" spans="1:6">
      <c r="A13" s="88" t="s">
        <v>35</v>
      </c>
      <c r="B13" s="87" t="s">
        <v>36</v>
      </c>
      <c r="C13" s="89">
        <v>0</v>
      </c>
      <c r="D13" s="88" t="s">
        <v>37</v>
      </c>
      <c r="E13" s="87" t="s">
        <v>38</v>
      </c>
      <c r="F13" s="89"/>
    </row>
    <row r="14" ht="19.5" customHeight="1" spans="1:6">
      <c r="A14" s="88" t="s">
        <v>39</v>
      </c>
      <c r="B14" s="87" t="s">
        <v>40</v>
      </c>
      <c r="C14" s="89">
        <v>0</v>
      </c>
      <c r="D14" s="88" t="s">
        <v>41</v>
      </c>
      <c r="E14" s="87" t="s">
        <v>42</v>
      </c>
      <c r="F14" s="89">
        <v>130655.23</v>
      </c>
    </row>
    <row r="15" ht="19.5" customHeight="1" spans="1:6">
      <c r="A15" s="88"/>
      <c r="B15" s="87" t="s">
        <v>43</v>
      </c>
      <c r="C15" s="123"/>
      <c r="D15" s="88" t="s">
        <v>44</v>
      </c>
      <c r="E15" s="87" t="s">
        <v>45</v>
      </c>
      <c r="F15" s="89">
        <v>60600.44</v>
      </c>
    </row>
    <row r="16" ht="19.5" customHeight="1" spans="1:6">
      <c r="A16" s="88"/>
      <c r="B16" s="87" t="s">
        <v>46</v>
      </c>
      <c r="C16" s="123"/>
      <c r="D16" s="88" t="s">
        <v>47</v>
      </c>
      <c r="E16" s="87" t="s">
        <v>48</v>
      </c>
      <c r="F16" s="89">
        <v>363100.5</v>
      </c>
    </row>
    <row r="17" ht="19.5" customHeight="1" spans="1:6">
      <c r="A17" s="88"/>
      <c r="B17" s="87" t="s">
        <v>49</v>
      </c>
      <c r="C17" s="123"/>
      <c r="D17" s="88" t="s">
        <v>50</v>
      </c>
      <c r="E17" s="87" t="s">
        <v>51</v>
      </c>
      <c r="F17" s="89"/>
    </row>
    <row r="18" ht="19.5" customHeight="1" spans="1:6">
      <c r="A18" s="88"/>
      <c r="B18" s="87" t="s">
        <v>52</v>
      </c>
      <c r="C18" s="123"/>
      <c r="D18" s="88" t="s">
        <v>53</v>
      </c>
      <c r="E18" s="87" t="s">
        <v>54</v>
      </c>
      <c r="F18" s="89">
        <v>682754.63</v>
      </c>
    </row>
    <row r="19" ht="19.5" customHeight="1" spans="1:6">
      <c r="A19" s="88"/>
      <c r="B19" s="87" t="s">
        <v>55</v>
      </c>
      <c r="C19" s="123"/>
      <c r="D19" s="88" t="s">
        <v>56</v>
      </c>
      <c r="E19" s="87" t="s">
        <v>57</v>
      </c>
      <c r="F19" s="89"/>
    </row>
    <row r="20" ht="19.5" customHeight="1" spans="1:6">
      <c r="A20" s="88"/>
      <c r="B20" s="87" t="s">
        <v>58</v>
      </c>
      <c r="C20" s="123"/>
      <c r="D20" s="88" t="s">
        <v>59</v>
      </c>
      <c r="E20" s="87" t="s">
        <v>60</v>
      </c>
      <c r="F20" s="89"/>
    </row>
    <row r="21" ht="19.5" customHeight="1" spans="1:6">
      <c r="A21" s="88"/>
      <c r="B21" s="87" t="s">
        <v>61</v>
      </c>
      <c r="C21" s="123"/>
      <c r="D21" s="88" t="s">
        <v>62</v>
      </c>
      <c r="E21" s="87" t="s">
        <v>63</v>
      </c>
      <c r="F21" s="89"/>
    </row>
    <row r="22" ht="19.5" customHeight="1" spans="1:6">
      <c r="A22" s="88"/>
      <c r="B22" s="87" t="s">
        <v>64</v>
      </c>
      <c r="C22" s="123"/>
      <c r="D22" s="88" t="s">
        <v>65</v>
      </c>
      <c r="E22" s="87" t="s">
        <v>66</v>
      </c>
      <c r="F22" s="89"/>
    </row>
    <row r="23" ht="19.5" customHeight="1" spans="1:6">
      <c r="A23" s="88"/>
      <c r="B23" s="87" t="s">
        <v>67</v>
      </c>
      <c r="C23" s="123"/>
      <c r="D23" s="88" t="s">
        <v>68</v>
      </c>
      <c r="E23" s="87" t="s">
        <v>69</v>
      </c>
      <c r="F23" s="89"/>
    </row>
    <row r="24" ht="19.5" customHeight="1" spans="1:6">
      <c r="A24" s="88"/>
      <c r="B24" s="87" t="s">
        <v>70</v>
      </c>
      <c r="C24" s="123"/>
      <c r="D24" s="88" t="s">
        <v>71</v>
      </c>
      <c r="E24" s="87" t="s">
        <v>72</v>
      </c>
      <c r="F24" s="89"/>
    </row>
    <row r="25" ht="19.5" customHeight="1" spans="1:6">
      <c r="A25" s="88"/>
      <c r="B25" s="87" t="s">
        <v>73</v>
      </c>
      <c r="C25" s="123"/>
      <c r="D25" s="88" t="s">
        <v>74</v>
      </c>
      <c r="E25" s="87" t="s">
        <v>75</v>
      </c>
      <c r="F25" s="89">
        <v>50926</v>
      </c>
    </row>
    <row r="26" ht="19.5" customHeight="1" spans="1:6">
      <c r="A26" s="88"/>
      <c r="B26" s="87" t="s">
        <v>76</v>
      </c>
      <c r="C26" s="123"/>
      <c r="D26" s="88" t="s">
        <v>77</v>
      </c>
      <c r="E26" s="87" t="s">
        <v>78</v>
      </c>
      <c r="F26" s="89"/>
    </row>
    <row r="27" ht="19.5" customHeight="1" spans="1:6">
      <c r="A27" s="88"/>
      <c r="B27" s="87" t="s">
        <v>79</v>
      </c>
      <c r="C27" s="123"/>
      <c r="D27" s="88" t="s">
        <v>80</v>
      </c>
      <c r="E27" s="87" t="s">
        <v>81</v>
      </c>
      <c r="F27" s="89"/>
    </row>
    <row r="28" ht="19.5" customHeight="1" spans="1:6">
      <c r="A28" s="88"/>
      <c r="B28" s="87" t="s">
        <v>82</v>
      </c>
      <c r="C28" s="123"/>
      <c r="D28" s="88" t="s">
        <v>83</v>
      </c>
      <c r="E28" s="87" t="s">
        <v>84</v>
      </c>
      <c r="F28" s="89"/>
    </row>
    <row r="29" ht="19.5" customHeight="1" spans="1:6">
      <c r="A29" s="88"/>
      <c r="B29" s="87" t="s">
        <v>85</v>
      </c>
      <c r="C29" s="123"/>
      <c r="D29" s="88" t="s">
        <v>86</v>
      </c>
      <c r="E29" s="87" t="s">
        <v>87</v>
      </c>
      <c r="F29" s="89"/>
    </row>
    <row r="30" ht="19.5" customHeight="1" spans="1:6">
      <c r="A30" s="87"/>
      <c r="B30" s="87" t="s">
        <v>88</v>
      </c>
      <c r="C30" s="123"/>
      <c r="D30" s="88" t="s">
        <v>89</v>
      </c>
      <c r="E30" s="87" t="s">
        <v>90</v>
      </c>
      <c r="F30" s="89"/>
    </row>
    <row r="31" ht="19.5" customHeight="1" spans="1:6">
      <c r="A31" s="87"/>
      <c r="B31" s="87" t="s">
        <v>91</v>
      </c>
      <c r="C31" s="123"/>
      <c r="D31" s="88" t="s">
        <v>92</v>
      </c>
      <c r="E31" s="87" t="s">
        <v>93</v>
      </c>
      <c r="F31" s="89"/>
    </row>
    <row r="32" ht="19.5" customHeight="1" spans="1:6">
      <c r="A32" s="87"/>
      <c r="B32" s="87" t="s">
        <v>94</v>
      </c>
      <c r="C32" s="123"/>
      <c r="D32" s="88" t="s">
        <v>95</v>
      </c>
      <c r="E32" s="87" t="s">
        <v>96</v>
      </c>
      <c r="F32" s="89"/>
    </row>
    <row r="33" ht="19.5" customHeight="1" spans="1:6">
      <c r="A33" s="87" t="s">
        <v>97</v>
      </c>
      <c r="B33" s="87" t="s">
        <v>98</v>
      </c>
      <c r="C33" s="89">
        <v>1291036.8</v>
      </c>
      <c r="D33" s="87" t="s">
        <v>99</v>
      </c>
      <c r="E33" s="87" t="s">
        <v>100</v>
      </c>
      <c r="F33" s="89">
        <v>1291036.8</v>
      </c>
    </row>
    <row r="34" ht="19.5" customHeight="1" spans="1:6">
      <c r="A34" s="88" t="s">
        <v>101</v>
      </c>
      <c r="B34" s="87" t="s">
        <v>102</v>
      </c>
      <c r="C34" s="89"/>
      <c r="D34" s="88" t="s">
        <v>103</v>
      </c>
      <c r="E34" s="87" t="s">
        <v>104</v>
      </c>
      <c r="F34" s="89"/>
    </row>
    <row r="35" ht="19.5" customHeight="1" spans="1:6">
      <c r="A35" s="88" t="s">
        <v>105</v>
      </c>
      <c r="B35" s="87" t="s">
        <v>106</v>
      </c>
      <c r="C35" s="89">
        <v>0</v>
      </c>
      <c r="D35" s="88" t="s">
        <v>107</v>
      </c>
      <c r="E35" s="87" t="s">
        <v>108</v>
      </c>
      <c r="F35" s="89"/>
    </row>
    <row r="36" ht="19.5" customHeight="1" spans="1:6">
      <c r="A36" s="87" t="s">
        <v>109</v>
      </c>
      <c r="B36" s="87" t="s">
        <v>110</v>
      </c>
      <c r="C36" s="89">
        <v>1291036.8</v>
      </c>
      <c r="D36" s="87" t="s">
        <v>109</v>
      </c>
      <c r="E36" s="87" t="s">
        <v>111</v>
      </c>
      <c r="F36" s="89">
        <v>1291036.8</v>
      </c>
    </row>
    <row r="37" ht="19.5" customHeight="1" spans="1:6">
      <c r="A37" s="88" t="s">
        <v>112</v>
      </c>
      <c r="B37" s="88"/>
      <c r="C37" s="88"/>
      <c r="D37" s="88"/>
      <c r="E37" s="88"/>
      <c r="F37" s="88"/>
    </row>
    <row r="38" ht="19.5" customHeight="1" spans="1:6">
      <c r="A38" s="88" t="s">
        <v>113</v>
      </c>
      <c r="B38" s="88"/>
      <c r="C38" s="88"/>
      <c r="D38" s="88"/>
      <c r="E38" s="88"/>
      <c r="F38" s="8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1" sqref="A31:E31"/>
    </sheetView>
  </sheetViews>
  <sheetFormatPr defaultColWidth="9" defaultRowHeight="13.5" outlineLevelCol="4"/>
  <cols>
    <col min="1" max="1" width="39.25" style="84" customWidth="1"/>
    <col min="2" max="2" width="6.125" style="84" customWidth="1"/>
    <col min="3" max="5" width="15" style="84" customWidth="1"/>
    <col min="6" max="16384" width="9" style="84"/>
  </cols>
  <sheetData>
    <row r="1" ht="25.5" spans="2:2">
      <c r="B1" s="92" t="s">
        <v>450</v>
      </c>
    </row>
    <row r="2" ht="14.25" spans="5:5">
      <c r="E2" s="86" t="s">
        <v>451</v>
      </c>
    </row>
    <row r="3" ht="14.25" spans="1:5">
      <c r="A3" s="86" t="s">
        <v>2</v>
      </c>
      <c r="E3" s="86" t="s">
        <v>452</v>
      </c>
    </row>
    <row r="4" ht="15" customHeight="1" spans="1:5">
      <c r="A4" s="93" t="s">
        <v>453</v>
      </c>
      <c r="B4" s="93" t="s">
        <v>7</v>
      </c>
      <c r="C4" s="93" t="s">
        <v>454</v>
      </c>
      <c r="D4" s="93" t="s">
        <v>455</v>
      </c>
      <c r="E4" s="93" t="s">
        <v>456</v>
      </c>
    </row>
    <row r="5" ht="15" customHeight="1" spans="1:5">
      <c r="A5" s="93" t="s">
        <v>457</v>
      </c>
      <c r="B5" s="93"/>
      <c r="C5" s="93" t="s">
        <v>11</v>
      </c>
      <c r="D5" s="93" t="s">
        <v>12</v>
      </c>
      <c r="E5" s="93" t="s">
        <v>20</v>
      </c>
    </row>
    <row r="6" ht="15" customHeight="1" spans="1:5">
      <c r="A6" s="94" t="s">
        <v>458</v>
      </c>
      <c r="B6" s="93" t="s">
        <v>11</v>
      </c>
      <c r="C6" s="93" t="s">
        <v>459</v>
      </c>
      <c r="D6" s="93" t="s">
        <v>459</v>
      </c>
      <c r="E6" s="93" t="s">
        <v>459</v>
      </c>
    </row>
    <row r="7" ht="15" customHeight="1" spans="1:5">
      <c r="A7" s="90" t="s">
        <v>460</v>
      </c>
      <c r="B7" s="93" t="s">
        <v>12</v>
      </c>
      <c r="C7" s="95">
        <v>5000</v>
      </c>
      <c r="D7" s="95">
        <v>5000</v>
      </c>
      <c r="E7" s="95">
        <v>2120</v>
      </c>
    </row>
    <row r="8" ht="15" customHeight="1" spans="1:5">
      <c r="A8" s="90" t="s">
        <v>461</v>
      </c>
      <c r="B8" s="93" t="s">
        <v>20</v>
      </c>
      <c r="C8" s="95"/>
      <c r="D8" s="95"/>
      <c r="E8" s="95"/>
    </row>
    <row r="9" ht="15" customHeight="1" spans="1:5">
      <c r="A9" s="90" t="s">
        <v>462</v>
      </c>
      <c r="B9" s="93" t="s">
        <v>24</v>
      </c>
      <c r="C9" s="95"/>
      <c r="D9" s="95"/>
      <c r="E9" s="95"/>
    </row>
    <row r="10" ht="15" customHeight="1" spans="1:5">
      <c r="A10" s="90" t="s">
        <v>463</v>
      </c>
      <c r="B10" s="93" t="s">
        <v>28</v>
      </c>
      <c r="C10" s="95"/>
      <c r="D10" s="95"/>
      <c r="E10" s="95"/>
    </row>
    <row r="11" ht="15" customHeight="1" spans="1:5">
      <c r="A11" s="90" t="s">
        <v>464</v>
      </c>
      <c r="B11" s="93" t="s">
        <v>32</v>
      </c>
      <c r="C11" s="95"/>
      <c r="D11" s="95"/>
      <c r="E11" s="95"/>
    </row>
    <row r="12" ht="15" customHeight="1" spans="1:5">
      <c r="A12" s="90" t="s">
        <v>465</v>
      </c>
      <c r="B12" s="93" t="s">
        <v>36</v>
      </c>
      <c r="C12" s="95">
        <v>5000</v>
      </c>
      <c r="D12" s="95">
        <v>5000</v>
      </c>
      <c r="E12" s="95">
        <v>2120</v>
      </c>
    </row>
    <row r="13" ht="15" customHeight="1" spans="1:5">
      <c r="A13" s="90" t="s">
        <v>466</v>
      </c>
      <c r="B13" s="93" t="s">
        <v>40</v>
      </c>
      <c r="C13" s="93" t="s">
        <v>459</v>
      </c>
      <c r="D13" s="93" t="s">
        <v>459</v>
      </c>
      <c r="E13" s="95">
        <v>2120</v>
      </c>
    </row>
    <row r="14" ht="15" customHeight="1" spans="1:5">
      <c r="A14" s="90" t="s">
        <v>467</v>
      </c>
      <c r="B14" s="93" t="s">
        <v>43</v>
      </c>
      <c r="C14" s="93" t="s">
        <v>459</v>
      </c>
      <c r="D14" s="93" t="s">
        <v>459</v>
      </c>
      <c r="E14" s="95"/>
    </row>
    <row r="15" ht="15" customHeight="1" spans="1:5">
      <c r="A15" s="90" t="s">
        <v>468</v>
      </c>
      <c r="B15" s="93" t="s">
        <v>46</v>
      </c>
      <c r="C15" s="93" t="s">
        <v>459</v>
      </c>
      <c r="D15" s="93" t="s">
        <v>459</v>
      </c>
      <c r="E15" s="95"/>
    </row>
    <row r="16" ht="15" customHeight="1" spans="1:5">
      <c r="A16" s="90" t="s">
        <v>469</v>
      </c>
      <c r="B16" s="93" t="s">
        <v>49</v>
      </c>
      <c r="C16" s="93" t="s">
        <v>459</v>
      </c>
      <c r="D16" s="93" t="s">
        <v>459</v>
      </c>
      <c r="E16" s="93" t="s">
        <v>459</v>
      </c>
    </row>
    <row r="17" ht="15" customHeight="1" spans="1:5">
      <c r="A17" s="90" t="s">
        <v>470</v>
      </c>
      <c r="B17" s="93" t="s">
        <v>52</v>
      </c>
      <c r="C17" s="93" t="s">
        <v>459</v>
      </c>
      <c r="D17" s="93" t="s">
        <v>459</v>
      </c>
      <c r="E17" s="95"/>
    </row>
    <row r="18" ht="15" customHeight="1" spans="1:5">
      <c r="A18" s="90" t="s">
        <v>471</v>
      </c>
      <c r="B18" s="93" t="s">
        <v>55</v>
      </c>
      <c r="C18" s="93" t="s">
        <v>459</v>
      </c>
      <c r="D18" s="93" t="s">
        <v>459</v>
      </c>
      <c r="E18" s="95"/>
    </row>
    <row r="19" ht="15" customHeight="1" spans="1:5">
      <c r="A19" s="90" t="s">
        <v>472</v>
      </c>
      <c r="B19" s="93" t="s">
        <v>58</v>
      </c>
      <c r="C19" s="93" t="s">
        <v>459</v>
      </c>
      <c r="D19" s="93" t="s">
        <v>459</v>
      </c>
      <c r="E19" s="96"/>
    </row>
    <row r="20" ht="15" customHeight="1" spans="1:5">
      <c r="A20" s="90" t="s">
        <v>473</v>
      </c>
      <c r="B20" s="93" t="s">
        <v>61</v>
      </c>
      <c r="C20" s="93" t="s">
        <v>459</v>
      </c>
      <c r="D20" s="93" t="s">
        <v>459</v>
      </c>
      <c r="E20" s="96"/>
    </row>
    <row r="21" ht="15" customHeight="1" spans="1:5">
      <c r="A21" s="90" t="s">
        <v>474</v>
      </c>
      <c r="B21" s="93" t="s">
        <v>64</v>
      </c>
      <c r="C21" s="93" t="s">
        <v>459</v>
      </c>
      <c r="D21" s="93" t="s">
        <v>459</v>
      </c>
      <c r="E21" s="96">
        <v>3</v>
      </c>
    </row>
    <row r="22" ht="15" customHeight="1" spans="1:5">
      <c r="A22" s="90" t="s">
        <v>475</v>
      </c>
      <c r="B22" s="93" t="s">
        <v>67</v>
      </c>
      <c r="C22" s="93" t="s">
        <v>459</v>
      </c>
      <c r="D22" s="93" t="s">
        <v>459</v>
      </c>
      <c r="E22" s="96"/>
    </row>
    <row r="23" ht="15" customHeight="1" spans="1:5">
      <c r="A23" s="90" t="s">
        <v>476</v>
      </c>
      <c r="B23" s="93" t="s">
        <v>70</v>
      </c>
      <c r="C23" s="93" t="s">
        <v>459</v>
      </c>
      <c r="D23" s="93" t="s">
        <v>459</v>
      </c>
      <c r="E23" s="96">
        <v>22</v>
      </c>
    </row>
    <row r="24" ht="15" customHeight="1" spans="1:5">
      <c r="A24" s="90" t="s">
        <v>477</v>
      </c>
      <c r="B24" s="93" t="s">
        <v>73</v>
      </c>
      <c r="C24" s="93" t="s">
        <v>459</v>
      </c>
      <c r="D24" s="93" t="s">
        <v>459</v>
      </c>
      <c r="E24" s="96"/>
    </row>
    <row r="25" ht="15" customHeight="1" spans="1:5">
      <c r="A25" s="90" t="s">
        <v>478</v>
      </c>
      <c r="B25" s="93" t="s">
        <v>76</v>
      </c>
      <c r="C25" s="93" t="s">
        <v>459</v>
      </c>
      <c r="D25" s="93" t="s">
        <v>459</v>
      </c>
      <c r="E25" s="95"/>
    </row>
    <row r="26" ht="15" customHeight="1" spans="1:5">
      <c r="A26" s="90" t="s">
        <v>479</v>
      </c>
      <c r="B26" s="93" t="s">
        <v>79</v>
      </c>
      <c r="C26" s="93" t="s">
        <v>459</v>
      </c>
      <c r="D26" s="93" t="s">
        <v>459</v>
      </c>
      <c r="E26" s="95"/>
    </row>
    <row r="27" ht="15" customHeight="1" spans="1:5">
      <c r="A27" s="94" t="s">
        <v>480</v>
      </c>
      <c r="B27" s="93" t="s">
        <v>82</v>
      </c>
      <c r="C27" s="93" t="s">
        <v>459</v>
      </c>
      <c r="D27" s="93" t="s">
        <v>459</v>
      </c>
      <c r="E27" s="95">
        <v>65978.53</v>
      </c>
    </row>
    <row r="28" ht="15" customHeight="1" spans="1:5">
      <c r="A28" s="90" t="s">
        <v>481</v>
      </c>
      <c r="B28" s="93" t="s">
        <v>85</v>
      </c>
      <c r="C28" s="93" t="s">
        <v>459</v>
      </c>
      <c r="D28" s="93" t="s">
        <v>459</v>
      </c>
      <c r="E28" s="95"/>
    </row>
    <row r="29" ht="15" customHeight="1" spans="1:5">
      <c r="A29" s="90" t="s">
        <v>482</v>
      </c>
      <c r="B29" s="93" t="s">
        <v>88</v>
      </c>
      <c r="C29" s="93" t="s">
        <v>459</v>
      </c>
      <c r="D29" s="93" t="s">
        <v>459</v>
      </c>
      <c r="E29" s="95">
        <v>65978.53</v>
      </c>
    </row>
    <row r="30" ht="41.25" customHeight="1" spans="1:5">
      <c r="A30" s="90" t="s">
        <v>483</v>
      </c>
      <c r="B30" s="90"/>
      <c r="C30" s="90"/>
      <c r="D30" s="90"/>
      <c r="E30" s="90"/>
    </row>
    <row r="31" ht="21" customHeight="1" spans="1:5">
      <c r="A31" s="90" t="s">
        <v>484</v>
      </c>
      <c r="B31" s="90"/>
      <c r="C31" s="90"/>
      <c r="D31" s="90"/>
      <c r="E31" s="90"/>
    </row>
    <row r="33" spans="2:2">
      <c r="B33" s="91"/>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16" sqref="F16"/>
    </sheetView>
  </sheetViews>
  <sheetFormatPr defaultColWidth="9" defaultRowHeight="13.5" outlineLevelCol="4"/>
  <cols>
    <col min="1" max="1" width="30.125" style="84" customWidth="1"/>
    <col min="2" max="2" width="11" style="84" customWidth="1"/>
    <col min="3" max="3" width="16.5" style="84" customWidth="1"/>
    <col min="4" max="4" width="16.25" style="84" customWidth="1"/>
    <col min="5" max="5" width="18" style="84" customWidth="1"/>
    <col min="6" max="16384" width="9" style="84"/>
  </cols>
  <sheetData>
    <row r="1" ht="25.5" spans="1:5">
      <c r="A1" s="85" t="s">
        <v>485</v>
      </c>
      <c r="B1" s="85"/>
      <c r="C1" s="85"/>
      <c r="D1" s="85"/>
      <c r="E1" s="85"/>
    </row>
    <row r="2" ht="14.25" spans="5:5">
      <c r="E2" s="86" t="s">
        <v>486</v>
      </c>
    </row>
    <row r="3" ht="14.25" spans="1:5">
      <c r="A3" s="86" t="s">
        <v>2</v>
      </c>
      <c r="E3" s="86" t="s">
        <v>3</v>
      </c>
    </row>
    <row r="4" ht="15" customHeight="1" spans="1:5">
      <c r="A4" s="87" t="s">
        <v>453</v>
      </c>
      <c r="B4" s="87" t="s">
        <v>7</v>
      </c>
      <c r="C4" s="87" t="s">
        <v>454</v>
      </c>
      <c r="D4" s="87" t="s">
        <v>455</v>
      </c>
      <c r="E4" s="87" t="s">
        <v>456</v>
      </c>
    </row>
    <row r="5" ht="15" customHeight="1" spans="1:5">
      <c r="A5" s="88" t="s">
        <v>457</v>
      </c>
      <c r="B5" s="87"/>
      <c r="C5" s="87" t="s">
        <v>11</v>
      </c>
      <c r="D5" s="87" t="s">
        <v>12</v>
      </c>
      <c r="E5" s="87" t="s">
        <v>20</v>
      </c>
    </row>
    <row r="6" ht="15" customHeight="1" spans="1:5">
      <c r="A6" s="88" t="s">
        <v>487</v>
      </c>
      <c r="B6" s="87" t="s">
        <v>11</v>
      </c>
      <c r="C6" s="87" t="s">
        <v>459</v>
      </c>
      <c r="D6" s="87" t="s">
        <v>459</v>
      </c>
      <c r="E6" s="87" t="s">
        <v>459</v>
      </c>
    </row>
    <row r="7" ht="15" customHeight="1" spans="1:5">
      <c r="A7" s="88" t="s">
        <v>460</v>
      </c>
      <c r="B7" s="87" t="s">
        <v>12</v>
      </c>
      <c r="C7" s="89">
        <v>5000</v>
      </c>
      <c r="D7" s="89">
        <v>5000</v>
      </c>
      <c r="E7" s="89">
        <v>2120</v>
      </c>
    </row>
    <row r="8" ht="15" customHeight="1" spans="1:5">
      <c r="A8" s="88" t="s">
        <v>461</v>
      </c>
      <c r="B8" s="87" t="s">
        <v>20</v>
      </c>
      <c r="C8" s="89"/>
      <c r="D8" s="89"/>
      <c r="E8" s="89"/>
    </row>
    <row r="9" ht="15" customHeight="1" spans="1:5">
      <c r="A9" s="88" t="s">
        <v>462</v>
      </c>
      <c r="B9" s="87" t="s">
        <v>24</v>
      </c>
      <c r="C9" s="89"/>
      <c r="D9" s="89"/>
      <c r="E9" s="89"/>
    </row>
    <row r="10" ht="15" customHeight="1" spans="1:5">
      <c r="A10" s="88" t="s">
        <v>463</v>
      </c>
      <c r="B10" s="87" t="s">
        <v>28</v>
      </c>
      <c r="C10" s="89"/>
      <c r="D10" s="89"/>
      <c r="E10" s="89"/>
    </row>
    <row r="11" ht="15" customHeight="1" spans="1:5">
      <c r="A11" s="88" t="s">
        <v>464</v>
      </c>
      <c r="B11" s="87" t="s">
        <v>32</v>
      </c>
      <c r="C11" s="89"/>
      <c r="D11" s="89"/>
      <c r="E11" s="89"/>
    </row>
    <row r="12" ht="15" customHeight="1" spans="1:5">
      <c r="A12" s="88" t="s">
        <v>465</v>
      </c>
      <c r="B12" s="87" t="s">
        <v>36</v>
      </c>
      <c r="C12" s="89">
        <v>5000</v>
      </c>
      <c r="D12" s="89">
        <v>5000</v>
      </c>
      <c r="E12" s="89">
        <v>2120</v>
      </c>
    </row>
    <row r="13" ht="15" customHeight="1" spans="1:5">
      <c r="A13" s="88" t="s">
        <v>466</v>
      </c>
      <c r="B13" s="87" t="s">
        <v>40</v>
      </c>
      <c r="C13" s="87" t="s">
        <v>459</v>
      </c>
      <c r="D13" s="87" t="s">
        <v>459</v>
      </c>
      <c r="E13" s="89">
        <v>2120</v>
      </c>
    </row>
    <row r="14" ht="15" customHeight="1" spans="1:5">
      <c r="A14" s="88" t="s">
        <v>467</v>
      </c>
      <c r="B14" s="87" t="s">
        <v>43</v>
      </c>
      <c r="C14" s="87" t="s">
        <v>459</v>
      </c>
      <c r="D14" s="87" t="s">
        <v>459</v>
      </c>
      <c r="E14" s="89"/>
    </row>
    <row r="15" ht="15" customHeight="1" spans="1:5">
      <c r="A15" s="88" t="s">
        <v>468</v>
      </c>
      <c r="B15" s="87" t="s">
        <v>46</v>
      </c>
      <c r="C15" s="87" t="s">
        <v>459</v>
      </c>
      <c r="D15" s="87" t="s">
        <v>459</v>
      </c>
      <c r="E15" s="89"/>
    </row>
    <row r="16" ht="48" customHeight="1" spans="1:5">
      <c r="A16" s="90" t="s">
        <v>488</v>
      </c>
      <c r="B16" s="90"/>
      <c r="C16" s="90"/>
      <c r="D16" s="90"/>
      <c r="E16" s="90"/>
    </row>
    <row r="18" spans="2:2">
      <c r="B18" s="91"/>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view="pageBreakPreview" zoomScale="130" zoomScaleNormal="100" workbookViewId="0">
      <pane xSplit="1" ySplit="7" topLeftCell="B8" activePane="bottomRight" state="frozen"/>
      <selection/>
      <selection pane="topRight"/>
      <selection pane="bottomLeft"/>
      <selection pane="bottomRight" activeCell="R4" sqref="R4:S5"/>
    </sheetView>
  </sheetViews>
  <sheetFormatPr defaultColWidth="8.125" defaultRowHeight="14.25"/>
  <cols>
    <col min="1" max="1" width="5.625" style="50" customWidth="1"/>
    <col min="2" max="2" width="4.625" style="50" customWidth="1"/>
    <col min="3" max="3" width="10.75" style="50" customWidth="1"/>
    <col min="4" max="4" width="11.25" style="50" customWidth="1"/>
    <col min="5" max="5" width="10.625" style="50" customWidth="1"/>
    <col min="6" max="6" width="10.5" style="50" customWidth="1"/>
    <col min="7" max="7" width="10.375" style="50" customWidth="1"/>
    <col min="8" max="8" width="9.75" style="50" customWidth="1"/>
    <col min="9" max="9" width="8.75" style="50" customWidth="1"/>
    <col min="10" max="10" width="11" style="51" customWidth="1"/>
    <col min="11" max="11" width="12.375" style="50" customWidth="1"/>
    <col min="12" max="13" width="10.25" style="50" customWidth="1"/>
    <col min="14" max="15" width="11" style="50" customWidth="1"/>
    <col min="16" max="16" width="9.125" style="50" customWidth="1"/>
    <col min="17" max="17" width="8.125" style="50"/>
    <col min="18" max="19" width="9.5" style="50" customWidth="1"/>
    <col min="20" max="16384" width="8.125" style="50"/>
  </cols>
  <sheetData>
    <row r="1" s="49" customFormat="1" ht="36" customHeight="1" spans="1:21">
      <c r="A1" s="52" t="s">
        <v>489</v>
      </c>
      <c r="B1" s="52"/>
      <c r="C1" s="52"/>
      <c r="D1" s="52"/>
      <c r="E1" s="52"/>
      <c r="F1" s="52"/>
      <c r="G1" s="52"/>
      <c r="H1" s="52"/>
      <c r="I1" s="52"/>
      <c r="J1" s="52"/>
      <c r="K1" s="52"/>
      <c r="L1" s="68"/>
      <c r="M1" s="68"/>
      <c r="N1" s="52"/>
      <c r="O1" s="52"/>
      <c r="P1" s="52"/>
      <c r="Q1" s="52"/>
      <c r="R1" s="52"/>
      <c r="S1" s="52"/>
      <c r="T1" s="52"/>
      <c r="U1" s="52"/>
    </row>
    <row r="2" s="49" customFormat="1" ht="18" customHeight="1" spans="1:21">
      <c r="A2" s="2"/>
      <c r="B2" s="2"/>
      <c r="C2" s="2"/>
      <c r="D2" s="2"/>
      <c r="E2" s="2"/>
      <c r="F2" s="2"/>
      <c r="G2" s="2"/>
      <c r="H2" s="2"/>
      <c r="I2" s="2"/>
      <c r="J2" s="2"/>
      <c r="K2" s="2"/>
      <c r="L2" s="69"/>
      <c r="M2" s="69"/>
      <c r="U2" s="78" t="s">
        <v>490</v>
      </c>
    </row>
    <row r="3" s="49" customFormat="1" ht="18" customHeight="1" spans="1:21">
      <c r="A3" s="53" t="s">
        <v>2</v>
      </c>
      <c r="B3" s="53"/>
      <c r="C3" s="53"/>
      <c r="D3" s="53"/>
      <c r="E3" s="53"/>
      <c r="F3" s="54"/>
      <c r="G3" s="2"/>
      <c r="H3" s="2"/>
      <c r="I3" s="2"/>
      <c r="J3" s="2"/>
      <c r="K3" s="2"/>
      <c r="L3" s="69"/>
      <c r="M3" s="69"/>
      <c r="U3" s="78" t="s">
        <v>3</v>
      </c>
    </row>
    <row r="4" s="49" customFormat="1" ht="24" customHeight="1" spans="1:21">
      <c r="A4" s="55" t="s">
        <v>6</v>
      </c>
      <c r="B4" s="55" t="s">
        <v>7</v>
      </c>
      <c r="C4" s="56" t="s">
        <v>491</v>
      </c>
      <c r="D4" s="55" t="s">
        <v>492</v>
      </c>
      <c r="E4" s="55" t="s">
        <v>493</v>
      </c>
      <c r="F4" s="57" t="s">
        <v>494</v>
      </c>
      <c r="G4" s="58"/>
      <c r="H4" s="58"/>
      <c r="I4" s="58"/>
      <c r="J4" s="58"/>
      <c r="K4" s="58"/>
      <c r="L4" s="58"/>
      <c r="M4" s="58"/>
      <c r="N4" s="58"/>
      <c r="O4" s="70"/>
      <c r="P4" s="71" t="s">
        <v>495</v>
      </c>
      <c r="Q4" s="55" t="s">
        <v>496</v>
      </c>
      <c r="R4" s="56" t="s">
        <v>497</v>
      </c>
      <c r="S4" s="79"/>
      <c r="T4" s="80" t="s">
        <v>498</v>
      </c>
      <c r="U4" s="79"/>
    </row>
    <row r="5" s="49" customFormat="1" ht="24" customHeight="1" spans="1:21">
      <c r="A5" s="55"/>
      <c r="B5" s="55"/>
      <c r="C5" s="59"/>
      <c r="D5" s="55"/>
      <c r="E5" s="55"/>
      <c r="F5" s="60" t="s">
        <v>124</v>
      </c>
      <c r="G5" s="60"/>
      <c r="H5" s="57" t="s">
        <v>499</v>
      </c>
      <c r="I5" s="70"/>
      <c r="J5" s="57" t="s">
        <v>500</v>
      </c>
      <c r="K5" s="70"/>
      <c r="L5" s="72" t="s">
        <v>501</v>
      </c>
      <c r="M5" s="73"/>
      <c r="N5" s="74" t="s">
        <v>502</v>
      </c>
      <c r="O5" s="75"/>
      <c r="P5" s="71"/>
      <c r="Q5" s="55"/>
      <c r="R5" s="61"/>
      <c r="S5" s="81"/>
      <c r="T5" s="82"/>
      <c r="U5" s="81"/>
    </row>
    <row r="6" s="49" customFormat="1" ht="24" customHeight="1" spans="1:21">
      <c r="A6" s="55"/>
      <c r="B6" s="55"/>
      <c r="C6" s="61"/>
      <c r="D6" s="55"/>
      <c r="E6" s="55"/>
      <c r="F6" s="60" t="s">
        <v>503</v>
      </c>
      <c r="G6" s="62" t="s">
        <v>504</v>
      </c>
      <c r="H6" s="60" t="s">
        <v>503</v>
      </c>
      <c r="I6" s="62" t="s">
        <v>504</v>
      </c>
      <c r="J6" s="60" t="s">
        <v>503</v>
      </c>
      <c r="K6" s="62" t="s">
        <v>504</v>
      </c>
      <c r="L6" s="60" t="s">
        <v>503</v>
      </c>
      <c r="M6" s="62" t="s">
        <v>504</v>
      </c>
      <c r="N6" s="60" t="s">
        <v>503</v>
      </c>
      <c r="O6" s="62" t="s">
        <v>504</v>
      </c>
      <c r="P6" s="71"/>
      <c r="Q6" s="55"/>
      <c r="R6" s="60" t="s">
        <v>503</v>
      </c>
      <c r="S6" s="83" t="s">
        <v>504</v>
      </c>
      <c r="T6" s="60" t="s">
        <v>503</v>
      </c>
      <c r="U6" s="62" t="s">
        <v>504</v>
      </c>
    </row>
    <row r="7" s="49" customFormat="1" ht="24" customHeight="1" spans="1:21">
      <c r="A7" s="55" t="s">
        <v>10</v>
      </c>
      <c r="B7" s="55"/>
      <c r="C7" s="55" t="s">
        <v>505</v>
      </c>
      <c r="D7" s="62" t="s">
        <v>506</v>
      </c>
      <c r="E7" s="63">
        <v>3</v>
      </c>
      <c r="F7" s="63" t="s">
        <v>507</v>
      </c>
      <c r="G7" s="64" t="s">
        <v>508</v>
      </c>
      <c r="H7" s="63">
        <v>6</v>
      </c>
      <c r="I7" s="63">
        <v>7</v>
      </c>
      <c r="J7" s="63">
        <v>8</v>
      </c>
      <c r="K7" s="63">
        <v>9</v>
      </c>
      <c r="L7" s="63">
        <v>10</v>
      </c>
      <c r="M7" s="63">
        <v>11</v>
      </c>
      <c r="N7" s="63">
        <v>12</v>
      </c>
      <c r="O7" s="63">
        <v>13</v>
      </c>
      <c r="P7" s="63">
        <v>14</v>
      </c>
      <c r="Q7" s="63">
        <v>15</v>
      </c>
      <c r="R7" s="63">
        <v>16</v>
      </c>
      <c r="S7" s="63">
        <v>17</v>
      </c>
      <c r="T7" s="63">
        <v>18</v>
      </c>
      <c r="U7" s="63">
        <v>19</v>
      </c>
    </row>
    <row r="8" s="49" customFormat="1" ht="24" customHeight="1" spans="1:21">
      <c r="A8" s="65" t="s">
        <v>129</v>
      </c>
      <c r="B8" s="55">
        <v>1</v>
      </c>
      <c r="C8" s="66">
        <f>SUM(E8,G8,P8,Q8,S8,U8)</f>
        <v>196336.08</v>
      </c>
      <c r="D8" s="66">
        <f>SUM(E8,F8,P8,Q8,R8,T8)</f>
        <v>782541.78</v>
      </c>
      <c r="E8" s="66">
        <v>3048.78</v>
      </c>
      <c r="F8" s="66">
        <f>SUM(H8,J8,L8,N8)</f>
        <v>774303</v>
      </c>
      <c r="G8" s="66">
        <f>SUM(I8,K8,M8,O8)</f>
        <v>188241.5</v>
      </c>
      <c r="H8" s="66"/>
      <c r="I8" s="66"/>
      <c r="J8" s="66"/>
      <c r="K8" s="66"/>
      <c r="L8" s="76"/>
      <c r="M8" s="76"/>
      <c r="N8" s="76">
        <v>774303</v>
      </c>
      <c r="O8" s="76">
        <v>188241.5</v>
      </c>
      <c r="P8" s="77"/>
      <c r="Q8" s="77"/>
      <c r="R8" s="77">
        <v>5190</v>
      </c>
      <c r="S8" s="77">
        <v>5045.8</v>
      </c>
      <c r="T8" s="77"/>
      <c r="U8" s="77"/>
    </row>
    <row r="9" s="49" customFormat="1" ht="40.9" customHeight="1" spans="1:21">
      <c r="A9" s="67" t="s">
        <v>509</v>
      </c>
      <c r="B9" s="67"/>
      <c r="C9" s="67"/>
      <c r="D9" s="67"/>
      <c r="E9" s="67"/>
      <c r="F9" s="67"/>
      <c r="G9" s="67"/>
      <c r="H9" s="67"/>
      <c r="I9" s="67"/>
      <c r="J9" s="67"/>
      <c r="K9" s="67"/>
      <c r="L9" s="67"/>
      <c r="M9" s="67"/>
      <c r="N9" s="67"/>
      <c r="O9" s="67"/>
      <c r="P9" s="67"/>
      <c r="Q9" s="67"/>
      <c r="R9" s="67"/>
      <c r="S9" s="67"/>
      <c r="T9" s="67"/>
      <c r="U9" s="67"/>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 customHeight="1"/>
    <row r="152" ht="19.9" customHeight="1"/>
    <row r="153" ht="19.9" customHeight="1"/>
    <row r="154" ht="19.9" customHeight="1"/>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view="pageBreakPreview" zoomScaleNormal="100" workbookViewId="0">
      <pane ySplit="4" topLeftCell="A5" activePane="bottomLeft" state="frozen"/>
      <selection/>
      <selection pane="bottomLeft" activeCell="F12" sqref="F12:J12"/>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510</v>
      </c>
    </row>
    <row r="2" ht="25.9" customHeight="1" spans="1:10">
      <c r="A2" s="5" t="s">
        <v>511</v>
      </c>
      <c r="B2" s="5"/>
      <c r="C2" s="5"/>
      <c r="D2" s="5"/>
      <c r="E2" s="5"/>
      <c r="F2" s="5"/>
      <c r="G2" s="5"/>
      <c r="H2" s="5"/>
      <c r="I2" s="5"/>
      <c r="J2" s="5"/>
    </row>
    <row r="3" s="1" customFormat="1" ht="13.15" customHeight="1" spans="1:10">
      <c r="A3" s="5"/>
      <c r="B3" s="5"/>
      <c r="C3" s="5"/>
      <c r="D3" s="5"/>
      <c r="E3" s="5"/>
      <c r="F3" s="5"/>
      <c r="G3" s="5"/>
      <c r="H3" s="5"/>
      <c r="I3" s="5"/>
      <c r="J3" s="38" t="s">
        <v>439</v>
      </c>
    </row>
    <row r="4" s="2" customFormat="1" ht="18" customHeight="1" spans="1:256">
      <c r="A4" s="6" t="s">
        <v>512</v>
      </c>
      <c r="B4" s="6"/>
      <c r="C4" s="7" t="s">
        <v>513</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514</v>
      </c>
      <c r="B5" s="6"/>
      <c r="C5" s="8" t="s">
        <v>515</v>
      </c>
      <c r="D5" s="8"/>
      <c r="E5" s="8"/>
      <c r="F5" s="6" t="s">
        <v>516</v>
      </c>
      <c r="G5" s="7" t="s">
        <v>517</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518</v>
      </c>
      <c r="B6" s="6"/>
      <c r="C6" s="6"/>
      <c r="D6" s="6" t="s">
        <v>519</v>
      </c>
      <c r="E6" s="6" t="s">
        <v>455</v>
      </c>
      <c r="F6" s="6" t="s">
        <v>520</v>
      </c>
      <c r="G6" s="6" t="s">
        <v>521</v>
      </c>
      <c r="H6" s="6" t="s">
        <v>522</v>
      </c>
      <c r="I6" s="6" t="s">
        <v>523</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524</v>
      </c>
      <c r="D7" s="10">
        <f>SUM(D8:D10)</f>
        <v>0</v>
      </c>
      <c r="E7" s="10">
        <f>SUM(E8:E10)</f>
        <v>3000</v>
      </c>
      <c r="F7" s="10">
        <f>SUM(F8:F10)</f>
        <v>3000</v>
      </c>
      <c r="G7" s="11">
        <v>10</v>
      </c>
      <c r="H7" s="12" t="str">
        <f>IF(E7&gt;0,ROUND(F7/E7,3)*100&amp;"%","—")</f>
        <v>100%</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525</v>
      </c>
      <c r="D8" s="13">
        <v>0</v>
      </c>
      <c r="E8" s="15">
        <v>3000</v>
      </c>
      <c r="F8" s="15">
        <v>3000</v>
      </c>
      <c r="G8" s="6" t="s">
        <v>459</v>
      </c>
      <c r="H8" s="14" t="str">
        <f>IF(E8&gt;0,ROUND(F8/E8,3)*100&amp;"%","—")</f>
        <v>100%</v>
      </c>
      <c r="I8" s="16" t="s">
        <v>459</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526</v>
      </c>
      <c r="D9" s="13">
        <v>0</v>
      </c>
      <c r="E9" s="13">
        <v>0</v>
      </c>
      <c r="F9" s="13">
        <v>0</v>
      </c>
      <c r="G9" s="6" t="s">
        <v>459</v>
      </c>
      <c r="H9" s="14" t="str">
        <f>IF(E9&gt;0,ROUND(F9/E9,3)*100&amp;"%","—")</f>
        <v>—</v>
      </c>
      <c r="I9" s="16" t="s">
        <v>459</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527</v>
      </c>
      <c r="D10" s="13">
        <v>0</v>
      </c>
      <c r="E10" s="13">
        <v>0</v>
      </c>
      <c r="F10" s="13">
        <v>0</v>
      </c>
      <c r="G10" s="6" t="s">
        <v>459</v>
      </c>
      <c r="H10" s="14" t="str">
        <f>IF(E10&gt;0,ROUND(F10/E10,3)*100&amp;"%","—")</f>
        <v>—</v>
      </c>
      <c r="I10" s="16" t="s">
        <v>459</v>
      </c>
      <c r="J10" s="16"/>
    </row>
    <row r="11" ht="18" customHeight="1" spans="1:10">
      <c r="A11" s="6" t="s">
        <v>528</v>
      </c>
      <c r="B11" s="6" t="s">
        <v>529</v>
      </c>
      <c r="C11" s="6"/>
      <c r="D11" s="6"/>
      <c r="E11" s="6"/>
      <c r="F11" s="16" t="s">
        <v>530</v>
      </c>
      <c r="G11" s="16"/>
      <c r="H11" s="16"/>
      <c r="I11" s="16"/>
      <c r="J11" s="16"/>
    </row>
    <row r="12" ht="78" customHeight="1" spans="1:10">
      <c r="A12" s="6"/>
      <c r="B12" s="16" t="s">
        <v>531</v>
      </c>
      <c r="C12" s="16"/>
      <c r="D12" s="16"/>
      <c r="E12" s="16"/>
      <c r="F12" s="16" t="s">
        <v>531</v>
      </c>
      <c r="G12" s="16"/>
      <c r="H12" s="16"/>
      <c r="I12" s="16"/>
      <c r="J12" s="16"/>
    </row>
    <row r="13" ht="36" customHeight="1" spans="1:10">
      <c r="A13" s="18" t="s">
        <v>532</v>
      </c>
      <c r="B13" s="19"/>
      <c r="C13" s="20"/>
      <c r="D13" s="18" t="s">
        <v>533</v>
      </c>
      <c r="E13" s="19"/>
      <c r="F13" s="20"/>
      <c r="G13" s="21" t="s">
        <v>534</v>
      </c>
      <c r="H13" s="21" t="s">
        <v>535</v>
      </c>
      <c r="I13" s="21" t="s">
        <v>523</v>
      </c>
      <c r="J13" s="21" t="s">
        <v>536</v>
      </c>
    </row>
    <row r="14" ht="36" customHeight="1" spans="1:10">
      <c r="A14" s="18" t="s">
        <v>537</v>
      </c>
      <c r="B14" s="6" t="s">
        <v>538</v>
      </c>
      <c r="C14" s="6" t="s">
        <v>539</v>
      </c>
      <c r="D14" s="6" t="s">
        <v>540</v>
      </c>
      <c r="E14" s="6" t="s">
        <v>541</v>
      </c>
      <c r="F14" s="6" t="s">
        <v>542</v>
      </c>
      <c r="G14" s="22"/>
      <c r="H14" s="22"/>
      <c r="I14" s="22"/>
      <c r="J14" s="22"/>
    </row>
    <row r="15" ht="18" customHeight="1" spans="1:10">
      <c r="A15" s="6" t="s">
        <v>543</v>
      </c>
      <c r="B15" s="21" t="s">
        <v>544</v>
      </c>
      <c r="C15" s="26"/>
      <c r="D15" s="27"/>
      <c r="E15" s="6"/>
      <c r="F15" s="6"/>
      <c r="G15" s="22"/>
      <c r="H15" s="25">
        <v>0</v>
      </c>
      <c r="I15" s="25">
        <v>0</v>
      </c>
      <c r="J15" s="22"/>
    </row>
    <row r="16" ht="18" customHeight="1" spans="1:10">
      <c r="A16" s="6"/>
      <c r="B16" s="21" t="s">
        <v>545</v>
      </c>
      <c r="C16" s="26"/>
      <c r="D16" s="27"/>
      <c r="E16" s="6"/>
      <c r="F16" s="6"/>
      <c r="G16" s="22"/>
      <c r="H16" s="25">
        <v>0</v>
      </c>
      <c r="I16" s="25">
        <v>0</v>
      </c>
      <c r="J16" s="22"/>
    </row>
    <row r="17" ht="18" customHeight="1" spans="1:10">
      <c r="A17" s="6"/>
      <c r="B17" s="21" t="s">
        <v>546</v>
      </c>
      <c r="C17" s="26" t="s">
        <v>547</v>
      </c>
      <c r="D17" s="27" t="s">
        <v>548</v>
      </c>
      <c r="E17" s="6">
        <v>95</v>
      </c>
      <c r="F17" s="6" t="s">
        <v>549</v>
      </c>
      <c r="G17" s="29">
        <v>0.95</v>
      </c>
      <c r="H17" s="25">
        <v>30</v>
      </c>
      <c r="I17" s="25">
        <v>30</v>
      </c>
      <c r="J17" s="22"/>
    </row>
    <row r="18" ht="18" customHeight="1" spans="1:10">
      <c r="A18" s="6"/>
      <c r="B18" s="6" t="s">
        <v>550</v>
      </c>
      <c r="C18" s="26"/>
      <c r="D18" s="27"/>
      <c r="E18" s="6"/>
      <c r="F18" s="6"/>
      <c r="G18" s="22"/>
      <c r="H18" s="25">
        <v>0</v>
      </c>
      <c r="I18" s="25">
        <v>0</v>
      </c>
      <c r="J18" s="22"/>
    </row>
    <row r="19" ht="30" customHeight="1" spans="1:10">
      <c r="A19" s="6" t="s">
        <v>551</v>
      </c>
      <c r="B19" s="6" t="s">
        <v>552</v>
      </c>
      <c r="C19" s="26"/>
      <c r="D19" s="27"/>
      <c r="E19" s="6"/>
      <c r="F19" s="6"/>
      <c r="G19" s="22"/>
      <c r="H19" s="25">
        <v>0</v>
      </c>
      <c r="I19" s="25">
        <v>0</v>
      </c>
      <c r="J19" s="22"/>
    </row>
    <row r="20" ht="30" customHeight="1" spans="1:10">
      <c r="A20" s="6"/>
      <c r="B20" s="6" t="s">
        <v>553</v>
      </c>
      <c r="C20" s="26" t="s">
        <v>554</v>
      </c>
      <c r="D20" s="27" t="s">
        <v>555</v>
      </c>
      <c r="E20" s="6" t="s">
        <v>556</v>
      </c>
      <c r="F20" s="6" t="s">
        <v>557</v>
      </c>
      <c r="G20" s="22" t="s">
        <v>556</v>
      </c>
      <c r="H20" s="25">
        <v>30</v>
      </c>
      <c r="I20" s="25">
        <v>30</v>
      </c>
      <c r="J20" s="22"/>
    </row>
    <row r="21" ht="30" customHeight="1" spans="1:10">
      <c r="A21" s="6"/>
      <c r="B21" s="6" t="s">
        <v>558</v>
      </c>
      <c r="C21" s="26"/>
      <c r="D21" s="27"/>
      <c r="E21" s="6"/>
      <c r="F21" s="6"/>
      <c r="G21" s="22"/>
      <c r="H21" s="25">
        <v>0</v>
      </c>
      <c r="I21" s="25">
        <v>0</v>
      </c>
      <c r="J21" s="22"/>
    </row>
    <row r="22" ht="30" customHeight="1" spans="1:10">
      <c r="A22" s="6"/>
      <c r="B22" s="7" t="s">
        <v>559</v>
      </c>
      <c r="C22" s="26"/>
      <c r="D22" s="27"/>
      <c r="E22" s="6"/>
      <c r="F22" s="6"/>
      <c r="G22" s="22"/>
      <c r="H22" s="25">
        <v>0</v>
      </c>
      <c r="I22" s="25">
        <v>0</v>
      </c>
      <c r="J22" s="22"/>
    </row>
    <row r="23" ht="30" customHeight="1" spans="1:10">
      <c r="A23" s="31" t="s">
        <v>560</v>
      </c>
      <c r="B23" s="32" t="s">
        <v>561</v>
      </c>
      <c r="C23" s="26" t="s">
        <v>562</v>
      </c>
      <c r="D23" s="27" t="s">
        <v>548</v>
      </c>
      <c r="E23" s="6" t="s">
        <v>563</v>
      </c>
      <c r="F23" s="6" t="s">
        <v>549</v>
      </c>
      <c r="G23" s="7" t="s">
        <v>564</v>
      </c>
      <c r="H23" s="25">
        <v>30</v>
      </c>
      <c r="I23" s="25">
        <v>30</v>
      </c>
      <c r="J23" s="39" t="s">
        <v>440</v>
      </c>
    </row>
    <row r="24" ht="54" customHeight="1" spans="1:10">
      <c r="A24" s="6" t="s">
        <v>565</v>
      </c>
      <c r="B24" s="6"/>
      <c r="C24" s="6"/>
      <c r="D24" s="33"/>
      <c r="E24" s="34"/>
      <c r="F24" s="34"/>
      <c r="G24" s="34"/>
      <c r="H24" s="34"/>
      <c r="I24" s="40"/>
      <c r="J24" s="41" t="s">
        <v>566</v>
      </c>
    </row>
    <row r="25" ht="25.5" customHeight="1" spans="1:10">
      <c r="A25" s="11" t="s">
        <v>567</v>
      </c>
      <c r="B25" s="11"/>
      <c r="C25" s="11"/>
      <c r="D25" s="11"/>
      <c r="E25" s="11"/>
      <c r="F25" s="11"/>
      <c r="G25" s="11"/>
      <c r="H25" s="11">
        <v>100</v>
      </c>
      <c r="I25" s="11">
        <f>SUM(I7,I15:I23)</f>
        <v>100</v>
      </c>
      <c r="J25" s="42" t="s">
        <v>568</v>
      </c>
    </row>
    <row r="26" ht="16.9" customHeight="1"/>
    <row r="27" ht="28.9" customHeight="1" spans="1:10">
      <c r="A27" s="35" t="s">
        <v>569</v>
      </c>
      <c r="B27" s="36"/>
      <c r="C27" s="36"/>
      <c r="D27" s="36"/>
      <c r="E27" s="36"/>
      <c r="F27" s="36"/>
      <c r="G27" s="36"/>
      <c r="H27" s="36"/>
      <c r="I27" s="36"/>
      <c r="J27" s="43"/>
    </row>
    <row r="28" ht="27" customHeight="1" spans="1:10">
      <c r="A28" s="37" t="s">
        <v>570</v>
      </c>
      <c r="B28" s="37"/>
      <c r="C28" s="37"/>
      <c r="D28" s="37"/>
      <c r="E28" s="37"/>
      <c r="F28" s="37"/>
      <c r="G28" s="37"/>
      <c r="H28" s="37"/>
      <c r="I28" s="37"/>
      <c r="J28" s="37"/>
    </row>
    <row r="29" ht="19.15" customHeight="1" spans="1:10">
      <c r="A29" s="37" t="s">
        <v>571</v>
      </c>
      <c r="B29" s="37"/>
      <c r="C29" s="37"/>
      <c r="D29" s="37"/>
      <c r="E29" s="37"/>
      <c r="F29" s="37"/>
      <c r="G29" s="37"/>
      <c r="H29" s="37"/>
      <c r="I29" s="37"/>
      <c r="J29" s="37"/>
    </row>
    <row r="30" ht="18" customHeight="1" spans="1:10">
      <c r="A30" s="37" t="s">
        <v>572</v>
      </c>
      <c r="B30" s="37"/>
      <c r="C30" s="37"/>
      <c r="D30" s="37"/>
      <c r="E30" s="37"/>
      <c r="F30" s="37"/>
      <c r="G30" s="37"/>
      <c r="H30" s="37"/>
      <c r="I30" s="37"/>
      <c r="J30" s="37"/>
    </row>
    <row r="31" ht="18" customHeight="1" spans="1:10">
      <c r="A31" s="37" t="s">
        <v>573</v>
      </c>
      <c r="B31" s="37"/>
      <c r="C31" s="37"/>
      <c r="D31" s="37"/>
      <c r="E31" s="37"/>
      <c r="F31" s="37"/>
      <c r="G31" s="37"/>
      <c r="H31" s="37"/>
      <c r="I31" s="37"/>
      <c r="J31" s="37"/>
    </row>
    <row r="32" ht="18" customHeight="1" spans="1:10">
      <c r="A32" s="37" t="s">
        <v>574</v>
      </c>
      <c r="B32" s="37"/>
      <c r="C32" s="37"/>
      <c r="D32" s="37"/>
      <c r="E32" s="37"/>
      <c r="F32" s="37"/>
      <c r="G32" s="37"/>
      <c r="H32" s="37"/>
      <c r="I32" s="37"/>
      <c r="J32" s="37"/>
    </row>
    <row r="33" ht="24" customHeight="1" spans="1:10">
      <c r="A33" s="37" t="s">
        <v>575</v>
      </c>
      <c r="B33" s="37"/>
      <c r="C33" s="37"/>
      <c r="D33" s="37"/>
      <c r="E33" s="37"/>
      <c r="F33" s="37"/>
      <c r="G33" s="37"/>
      <c r="H33" s="37"/>
      <c r="I33" s="37"/>
      <c r="J33" s="37"/>
    </row>
    <row r="34" ht="24" customHeight="1" spans="1:10">
      <c r="A34" s="37" t="s">
        <v>576</v>
      </c>
      <c r="B34" s="37"/>
      <c r="C34" s="37"/>
      <c r="D34" s="37"/>
      <c r="E34" s="37"/>
      <c r="F34" s="37"/>
      <c r="G34" s="37"/>
      <c r="H34" s="37"/>
      <c r="I34" s="37"/>
      <c r="J34" s="37"/>
    </row>
    <row r="35" ht="24" customHeight="1" spans="1:10">
      <c r="A35" s="37" t="s">
        <v>577</v>
      </c>
      <c r="B35" s="37"/>
      <c r="C35" s="37"/>
      <c r="D35" s="37"/>
      <c r="E35" s="37"/>
      <c r="F35" s="37"/>
      <c r="G35" s="37"/>
      <c r="H35" s="37"/>
      <c r="I35" s="37"/>
      <c r="J35" s="37"/>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D23 D15:D18">
      <formula1>"＝,＞,＜,≥,≤"</formula1>
    </dataValidation>
    <dataValidation type="list" allowBlank="1" showInputMessage="1" sqref="J25">
      <formula1>"优,良,中,差"</formula1>
    </dataValidation>
  </dataValidations>
  <printOptions horizontalCentered="1"/>
  <pageMargins left="0.708333333333333" right="0.708333333333333" top="0.751388888888889" bottom="0.751388888888889" header="0.310416666666667" footer="0.310416666666667"/>
  <pageSetup paperSize="9" scale="7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view="pageBreakPreview" zoomScaleNormal="100" workbookViewId="0">
      <pane ySplit="4" topLeftCell="A5" activePane="bottomLeft" state="frozen"/>
      <selection/>
      <selection pane="bottomLeft" activeCell="F9" sqref="F9"/>
    </sheetView>
  </sheetViews>
  <sheetFormatPr defaultColWidth="9" defaultRowHeight="13.5"/>
  <cols>
    <col min="1" max="2" width="11.125" style="4" customWidth="1"/>
    <col min="3" max="3" width="14.625" style="4" customWidth="1"/>
    <col min="4" max="4" width="11.25" style="4" customWidth="1"/>
    <col min="5" max="5" width="14.5" style="4" customWidth="1"/>
    <col min="6" max="6" width="13.75" style="4" customWidth="1"/>
    <col min="7" max="7" width="10" style="4" customWidth="1"/>
    <col min="8" max="8" width="9" style="4"/>
    <col min="9" max="9" width="8.625" style="4" customWidth="1"/>
    <col min="10" max="10" width="11.5" style="4" customWidth="1"/>
    <col min="11" max="16384" width="9" style="4"/>
  </cols>
  <sheetData>
    <row r="1" spans="1:1">
      <c r="A1" s="4" t="s">
        <v>510</v>
      </c>
    </row>
    <row r="2" ht="25.9" customHeight="1" spans="1:10">
      <c r="A2" s="5" t="s">
        <v>511</v>
      </c>
      <c r="B2" s="5"/>
      <c r="C2" s="5"/>
      <c r="D2" s="5"/>
      <c r="E2" s="5"/>
      <c r="F2" s="5"/>
      <c r="G2" s="5"/>
      <c r="H2" s="5"/>
      <c r="I2" s="5"/>
      <c r="J2" s="5"/>
    </row>
    <row r="3" s="1" customFormat="1" ht="13.15" customHeight="1" spans="1:10">
      <c r="A3" s="5"/>
      <c r="B3" s="5"/>
      <c r="C3" s="5"/>
      <c r="D3" s="5"/>
      <c r="E3" s="5"/>
      <c r="F3" s="5"/>
      <c r="G3" s="5"/>
      <c r="H3" s="5"/>
      <c r="I3" s="5"/>
      <c r="J3" s="38" t="s">
        <v>439</v>
      </c>
    </row>
    <row r="4" s="2" customFormat="1" ht="18" customHeight="1" spans="1:256">
      <c r="A4" s="6" t="s">
        <v>512</v>
      </c>
      <c r="B4" s="6"/>
      <c r="C4" s="7" t="s">
        <v>578</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514</v>
      </c>
      <c r="B5" s="6"/>
      <c r="C5" s="8" t="s">
        <v>515</v>
      </c>
      <c r="D5" s="8"/>
      <c r="E5" s="8"/>
      <c r="F5" s="6" t="s">
        <v>516</v>
      </c>
      <c r="G5" s="7" t="s">
        <v>517</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518</v>
      </c>
      <c r="B6" s="6"/>
      <c r="C6" s="6"/>
      <c r="D6" s="6" t="s">
        <v>519</v>
      </c>
      <c r="E6" s="6" t="s">
        <v>455</v>
      </c>
      <c r="F6" s="6" t="s">
        <v>520</v>
      </c>
      <c r="G6" s="6" t="s">
        <v>521</v>
      </c>
      <c r="H6" s="6" t="s">
        <v>522</v>
      </c>
      <c r="I6" s="6" t="s">
        <v>523</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524</v>
      </c>
      <c r="D7" s="10">
        <f>SUM(D8:D10)</f>
        <v>0</v>
      </c>
      <c r="E7" s="10">
        <f>SUM(E8:E10)</f>
        <v>400000</v>
      </c>
      <c r="F7" s="10">
        <f>SUM(F8:F10)</f>
        <v>363100.5</v>
      </c>
      <c r="G7" s="11">
        <v>10</v>
      </c>
      <c r="H7" s="12" t="str">
        <f>IF(E7&gt;0,ROUND(F7/E7,3)*100&amp;"%","—")</f>
        <v>90.8%</v>
      </c>
      <c r="I7" s="16">
        <v>9.08</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525</v>
      </c>
      <c r="D8" s="13">
        <v>0</v>
      </c>
      <c r="E8" s="15">
        <v>0</v>
      </c>
      <c r="F8" s="15">
        <v>0</v>
      </c>
      <c r="G8" s="6" t="s">
        <v>459</v>
      </c>
      <c r="H8" s="14" t="str">
        <f>IF(E8&gt;0,ROUND(F8/E8,3)*100&amp;"%","—")</f>
        <v>—</v>
      </c>
      <c r="I8" s="16" t="s">
        <v>459</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526</v>
      </c>
      <c r="D9" s="13">
        <v>0</v>
      </c>
      <c r="E9" s="15">
        <v>400000</v>
      </c>
      <c r="F9" s="15">
        <v>363100.5</v>
      </c>
      <c r="G9" s="6" t="s">
        <v>459</v>
      </c>
      <c r="H9" s="14" t="str">
        <f>IF(E9&gt;0,ROUND(F9/E9,3)*100&amp;"%","—")</f>
        <v>90.8%</v>
      </c>
      <c r="I9" s="16" t="s">
        <v>459</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527</v>
      </c>
      <c r="D10" s="13">
        <v>0</v>
      </c>
      <c r="E10" s="13">
        <v>0</v>
      </c>
      <c r="F10" s="13">
        <v>0</v>
      </c>
      <c r="G10" s="6" t="s">
        <v>459</v>
      </c>
      <c r="H10" s="14" t="str">
        <f>IF(E10&gt;0,ROUND(F10/E10,3)*100&amp;"%","—")</f>
        <v>—</v>
      </c>
      <c r="I10" s="16" t="s">
        <v>459</v>
      </c>
      <c r="J10" s="16"/>
    </row>
    <row r="11" ht="18" customHeight="1" spans="1:10">
      <c r="A11" s="6" t="s">
        <v>528</v>
      </c>
      <c r="B11" s="6" t="s">
        <v>529</v>
      </c>
      <c r="C11" s="6"/>
      <c r="D11" s="6"/>
      <c r="E11" s="6"/>
      <c r="F11" s="16" t="s">
        <v>530</v>
      </c>
      <c r="G11" s="16"/>
      <c r="H11" s="16"/>
      <c r="I11" s="16"/>
      <c r="J11" s="16"/>
    </row>
    <row r="12" ht="57" customHeight="1" spans="1:10">
      <c r="A12" s="6"/>
      <c r="B12" s="17" t="s">
        <v>579</v>
      </c>
      <c r="C12" s="17"/>
      <c r="D12" s="17"/>
      <c r="E12" s="17"/>
      <c r="F12" s="17" t="s">
        <v>580</v>
      </c>
      <c r="G12" s="17"/>
      <c r="H12" s="17"/>
      <c r="I12" s="17"/>
      <c r="J12" s="17"/>
    </row>
    <row r="13" ht="36" customHeight="1" spans="1:10">
      <c r="A13" s="18" t="s">
        <v>532</v>
      </c>
      <c r="B13" s="19"/>
      <c r="C13" s="20"/>
      <c r="D13" s="18" t="s">
        <v>533</v>
      </c>
      <c r="E13" s="19"/>
      <c r="F13" s="20"/>
      <c r="G13" s="21" t="s">
        <v>534</v>
      </c>
      <c r="H13" s="21" t="s">
        <v>535</v>
      </c>
      <c r="I13" s="21" t="s">
        <v>523</v>
      </c>
      <c r="J13" s="21" t="s">
        <v>536</v>
      </c>
    </row>
    <row r="14" ht="36" customHeight="1" spans="1:10">
      <c r="A14" s="18" t="s">
        <v>537</v>
      </c>
      <c r="B14" s="6" t="s">
        <v>538</v>
      </c>
      <c r="C14" s="6" t="s">
        <v>539</v>
      </c>
      <c r="D14" s="6" t="s">
        <v>540</v>
      </c>
      <c r="E14" s="6" t="s">
        <v>541</v>
      </c>
      <c r="F14" s="6" t="s">
        <v>542</v>
      </c>
      <c r="G14" s="22"/>
      <c r="H14" s="22"/>
      <c r="I14" s="22"/>
      <c r="J14" s="22"/>
    </row>
    <row r="15" ht="40.15" customHeight="1" spans="1:10">
      <c r="A15" s="6" t="s">
        <v>543</v>
      </c>
      <c r="B15" s="21" t="s">
        <v>544</v>
      </c>
      <c r="C15" s="23" t="s">
        <v>581</v>
      </c>
      <c r="D15" s="23" t="s">
        <v>555</v>
      </c>
      <c r="E15" s="23" t="s">
        <v>582</v>
      </c>
      <c r="F15" s="23" t="s">
        <v>583</v>
      </c>
      <c r="G15" s="22">
        <v>107413.25</v>
      </c>
      <c r="H15" s="25">
        <v>30</v>
      </c>
      <c r="I15" s="25">
        <v>30</v>
      </c>
      <c r="J15" s="22"/>
    </row>
    <row r="16" ht="18" customHeight="1" spans="1:10">
      <c r="A16" s="6"/>
      <c r="B16" s="21" t="s">
        <v>545</v>
      </c>
      <c r="C16" s="26" t="s">
        <v>584</v>
      </c>
      <c r="D16" s="27" t="s">
        <v>548</v>
      </c>
      <c r="E16" s="6">
        <v>3</v>
      </c>
      <c r="F16" s="6" t="s">
        <v>549</v>
      </c>
      <c r="G16" s="22">
        <v>6.63</v>
      </c>
      <c r="H16" s="25">
        <v>10</v>
      </c>
      <c r="I16" s="25">
        <v>10</v>
      </c>
      <c r="J16" s="22"/>
    </row>
    <row r="17" ht="18" customHeight="1" spans="1:10">
      <c r="A17" s="6"/>
      <c r="B17" s="46"/>
      <c r="C17" s="26" t="s">
        <v>585</v>
      </c>
      <c r="D17" s="27" t="s">
        <v>548</v>
      </c>
      <c r="E17" s="6">
        <v>3</v>
      </c>
      <c r="F17" s="6" t="s">
        <v>549</v>
      </c>
      <c r="G17" s="22">
        <v>13.93</v>
      </c>
      <c r="H17" s="25">
        <v>10</v>
      </c>
      <c r="I17" s="25">
        <v>10</v>
      </c>
      <c r="J17" s="22"/>
    </row>
    <row r="18" ht="18" customHeight="1" spans="1:10">
      <c r="A18" s="6"/>
      <c r="B18" s="46"/>
      <c r="C18" s="26" t="s">
        <v>586</v>
      </c>
      <c r="D18" s="27" t="s">
        <v>548</v>
      </c>
      <c r="E18" s="6">
        <v>0.3</v>
      </c>
      <c r="F18" s="28" t="s">
        <v>587</v>
      </c>
      <c r="G18" s="22">
        <v>6.73</v>
      </c>
      <c r="H18" s="25">
        <v>10</v>
      </c>
      <c r="I18" s="25">
        <v>10</v>
      </c>
      <c r="J18" s="22"/>
    </row>
    <row r="19" ht="30" customHeight="1" spans="1:10">
      <c r="A19" s="21" t="s">
        <v>551</v>
      </c>
      <c r="B19" s="6" t="s">
        <v>553</v>
      </c>
      <c r="C19" s="23" t="s">
        <v>588</v>
      </c>
      <c r="D19" s="23" t="s">
        <v>589</v>
      </c>
      <c r="E19" s="23" t="s">
        <v>590</v>
      </c>
      <c r="F19" s="23" t="s">
        <v>591</v>
      </c>
      <c r="G19" s="29" t="s">
        <v>589</v>
      </c>
      <c r="H19" s="25">
        <v>10</v>
      </c>
      <c r="I19" s="25">
        <v>10</v>
      </c>
      <c r="J19" s="22"/>
    </row>
    <row r="20" ht="30" customHeight="1" spans="1:10">
      <c r="A20" s="22"/>
      <c r="B20" s="7" t="s">
        <v>559</v>
      </c>
      <c r="C20" s="23" t="s">
        <v>592</v>
      </c>
      <c r="D20" s="23" t="s">
        <v>548</v>
      </c>
      <c r="E20" s="23" t="s">
        <v>590</v>
      </c>
      <c r="F20" s="23" t="s">
        <v>591</v>
      </c>
      <c r="G20" s="23" t="s">
        <v>592</v>
      </c>
      <c r="H20" s="25">
        <v>10</v>
      </c>
      <c r="I20" s="25">
        <v>10</v>
      </c>
      <c r="J20" s="22"/>
    </row>
    <row r="21" ht="30" customHeight="1" spans="1:10">
      <c r="A21" s="31" t="s">
        <v>560</v>
      </c>
      <c r="B21" s="32" t="s">
        <v>561</v>
      </c>
      <c r="C21" s="23" t="s">
        <v>593</v>
      </c>
      <c r="D21" s="23" t="s">
        <v>594</v>
      </c>
      <c r="E21" s="125" t="s">
        <v>595</v>
      </c>
      <c r="F21" s="23" t="s">
        <v>549</v>
      </c>
      <c r="G21" s="7" t="s">
        <v>563</v>
      </c>
      <c r="H21" s="48">
        <v>10</v>
      </c>
      <c r="I21" s="48">
        <v>10</v>
      </c>
      <c r="J21" s="39" t="s">
        <v>440</v>
      </c>
    </row>
    <row r="22" ht="54" customHeight="1" spans="1:10">
      <c r="A22" s="6" t="s">
        <v>565</v>
      </c>
      <c r="B22" s="6"/>
      <c r="C22" s="6"/>
      <c r="D22" s="33"/>
      <c r="E22" s="34"/>
      <c r="F22" s="34"/>
      <c r="G22" s="34"/>
      <c r="H22" s="34"/>
      <c r="I22" s="40"/>
      <c r="J22" s="41" t="s">
        <v>566</v>
      </c>
    </row>
    <row r="23" ht="25.5" customHeight="1" spans="1:10">
      <c r="A23" s="11" t="s">
        <v>567</v>
      </c>
      <c r="B23" s="11"/>
      <c r="C23" s="11"/>
      <c r="D23" s="11"/>
      <c r="E23" s="11"/>
      <c r="F23" s="11"/>
      <c r="G23" s="11"/>
      <c r="H23" s="11">
        <v>100</v>
      </c>
      <c r="I23" s="11">
        <f>SUM(I7,I15:I21)</f>
        <v>99.08</v>
      </c>
      <c r="J23" s="42" t="s">
        <v>568</v>
      </c>
    </row>
    <row r="24" ht="16.9" customHeight="1"/>
    <row r="25" ht="28.9" customHeight="1" spans="1:10">
      <c r="A25" s="35" t="s">
        <v>569</v>
      </c>
      <c r="B25" s="36"/>
      <c r="C25" s="36"/>
      <c r="D25" s="36"/>
      <c r="E25" s="36"/>
      <c r="F25" s="36"/>
      <c r="G25" s="36"/>
      <c r="H25" s="36"/>
      <c r="I25" s="36"/>
      <c r="J25" s="43"/>
    </row>
    <row r="26" ht="27" customHeight="1" spans="1:10">
      <c r="A26" s="37" t="s">
        <v>570</v>
      </c>
      <c r="B26" s="37"/>
      <c r="C26" s="37"/>
      <c r="D26" s="37"/>
      <c r="E26" s="37"/>
      <c r="F26" s="37"/>
      <c r="G26" s="37"/>
      <c r="H26" s="37"/>
      <c r="I26" s="37"/>
      <c r="J26" s="37"/>
    </row>
    <row r="27" ht="19.15" customHeight="1" spans="1:10">
      <c r="A27" s="37" t="s">
        <v>571</v>
      </c>
      <c r="B27" s="37"/>
      <c r="C27" s="37"/>
      <c r="D27" s="37"/>
      <c r="E27" s="37"/>
      <c r="F27" s="37"/>
      <c r="G27" s="37"/>
      <c r="H27" s="37"/>
      <c r="I27" s="37"/>
      <c r="J27" s="37"/>
    </row>
    <row r="28" ht="18" customHeight="1" spans="1:10">
      <c r="A28" s="37" t="s">
        <v>572</v>
      </c>
      <c r="B28" s="37"/>
      <c r="C28" s="37"/>
      <c r="D28" s="37"/>
      <c r="E28" s="37"/>
      <c r="F28" s="37"/>
      <c r="G28" s="37"/>
      <c r="H28" s="37"/>
      <c r="I28" s="37"/>
      <c r="J28" s="37"/>
    </row>
    <row r="29" ht="18" customHeight="1" spans="1:10">
      <c r="A29" s="37" t="s">
        <v>573</v>
      </c>
      <c r="B29" s="37"/>
      <c r="C29" s="37"/>
      <c r="D29" s="37"/>
      <c r="E29" s="37"/>
      <c r="F29" s="37"/>
      <c r="G29" s="37"/>
      <c r="H29" s="37"/>
      <c r="I29" s="37"/>
      <c r="J29" s="37"/>
    </row>
    <row r="30" ht="18" customHeight="1" spans="1:10">
      <c r="A30" s="37" t="s">
        <v>574</v>
      </c>
      <c r="B30" s="37"/>
      <c r="C30" s="37"/>
      <c r="D30" s="37"/>
      <c r="E30" s="37"/>
      <c r="F30" s="37"/>
      <c r="G30" s="37"/>
      <c r="H30" s="37"/>
      <c r="I30" s="37"/>
      <c r="J30" s="37"/>
    </row>
    <row r="31" ht="24" customHeight="1" spans="1:10">
      <c r="A31" s="37" t="s">
        <v>575</v>
      </c>
      <c r="B31" s="37"/>
      <c r="C31" s="37"/>
      <c r="D31" s="37"/>
      <c r="E31" s="37"/>
      <c r="F31" s="37"/>
      <c r="G31" s="37"/>
      <c r="H31" s="37"/>
      <c r="I31" s="37"/>
      <c r="J31" s="37"/>
    </row>
    <row r="32" ht="24" customHeight="1" spans="1:10">
      <c r="A32" s="37" t="s">
        <v>576</v>
      </c>
      <c r="B32" s="37"/>
      <c r="C32" s="37"/>
      <c r="D32" s="37"/>
      <c r="E32" s="37"/>
      <c r="F32" s="37"/>
      <c r="G32" s="37"/>
      <c r="H32" s="37"/>
      <c r="I32" s="37"/>
      <c r="J32" s="37"/>
    </row>
    <row r="33" ht="24" customHeight="1" spans="1:10">
      <c r="A33" s="37" t="s">
        <v>577</v>
      </c>
      <c r="B33" s="37"/>
      <c r="C33" s="37"/>
      <c r="D33" s="37"/>
      <c r="E33" s="37"/>
      <c r="F33" s="37"/>
      <c r="G33" s="37"/>
      <c r="H33" s="37"/>
      <c r="I33" s="37"/>
      <c r="J33"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11:A12"/>
    <mergeCell ref="A15:A18"/>
    <mergeCell ref="A19:A20"/>
    <mergeCell ref="B16:B18"/>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6:D18">
      <formula1>"＝,＞,＜,≥,≤"</formula1>
    </dataValidation>
  </dataValidations>
  <printOptions horizontalCentered="1"/>
  <pageMargins left="0.708333333333333" right="0.708333333333333" top="0.751388888888889" bottom="0.751388888888889" header="0.310416666666667" footer="0.310416666666667"/>
  <pageSetup paperSize="9" scale="7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view="pageBreakPreview" zoomScale="70" zoomScaleNormal="100" workbookViewId="0">
      <pane ySplit="4" topLeftCell="A5" activePane="bottomLeft" state="frozen"/>
      <selection/>
      <selection pane="bottomLeft" activeCell="E21" sqref="E21"/>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510</v>
      </c>
    </row>
    <row r="2" ht="25.9" customHeight="1" spans="1:10">
      <c r="A2" s="5" t="s">
        <v>511</v>
      </c>
      <c r="B2" s="5"/>
      <c r="C2" s="5"/>
      <c r="D2" s="5"/>
      <c r="E2" s="5"/>
      <c r="F2" s="5"/>
      <c r="G2" s="5"/>
      <c r="H2" s="5"/>
      <c r="I2" s="5"/>
      <c r="J2" s="5"/>
    </row>
    <row r="3" s="1" customFormat="1" ht="13.15" customHeight="1" spans="1:10">
      <c r="A3" s="5"/>
      <c r="B3" s="5"/>
      <c r="C3" s="5"/>
      <c r="D3" s="5"/>
      <c r="E3" s="5"/>
      <c r="F3" s="5"/>
      <c r="G3" s="5"/>
      <c r="H3" s="5"/>
      <c r="I3" s="5"/>
      <c r="J3" s="38" t="s">
        <v>439</v>
      </c>
    </row>
    <row r="4" s="2" customFormat="1" ht="18" customHeight="1" spans="1:256">
      <c r="A4" s="6" t="s">
        <v>512</v>
      </c>
      <c r="B4" s="6"/>
      <c r="C4" s="7" t="s">
        <v>596</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514</v>
      </c>
      <c r="B5" s="6"/>
      <c r="C5" s="8" t="s">
        <v>515</v>
      </c>
      <c r="D5" s="8"/>
      <c r="E5" s="8"/>
      <c r="F5" s="6" t="s">
        <v>516</v>
      </c>
      <c r="G5" s="7" t="s">
        <v>517</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518</v>
      </c>
      <c r="B6" s="6"/>
      <c r="C6" s="6"/>
      <c r="D6" s="6" t="s">
        <v>519</v>
      </c>
      <c r="E6" s="6" t="s">
        <v>455</v>
      </c>
      <c r="F6" s="6" t="s">
        <v>520</v>
      </c>
      <c r="G6" s="6" t="s">
        <v>521</v>
      </c>
      <c r="H6" s="6" t="s">
        <v>522</v>
      </c>
      <c r="I6" s="6" t="s">
        <v>523</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524</v>
      </c>
      <c r="D7" s="10">
        <f>SUM(D8:D10)</f>
        <v>0</v>
      </c>
      <c r="E7" s="10">
        <f>SUM(E8:E10)</f>
        <v>20000</v>
      </c>
      <c r="F7" s="10">
        <f>SUM(F8:F10)</f>
        <v>20000</v>
      </c>
      <c r="G7" s="11">
        <v>10</v>
      </c>
      <c r="H7" s="12" t="str">
        <f>IF(E7&gt;0,ROUND(F7/E7,3)*100&amp;"%","—")</f>
        <v>100%</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525</v>
      </c>
      <c r="D8" s="13">
        <v>0</v>
      </c>
      <c r="E8" s="13">
        <v>0</v>
      </c>
      <c r="F8" s="13">
        <v>0</v>
      </c>
      <c r="G8" s="6" t="s">
        <v>459</v>
      </c>
      <c r="H8" s="14" t="str">
        <f>IF(E8&gt;0,ROUND(F8/E8,3)*100&amp;"%","—")</f>
        <v>—</v>
      </c>
      <c r="I8" s="16" t="s">
        <v>459</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526</v>
      </c>
      <c r="D9" s="13">
        <v>0</v>
      </c>
      <c r="E9" s="15">
        <v>20000</v>
      </c>
      <c r="F9" s="15">
        <v>20000</v>
      </c>
      <c r="G9" s="6" t="s">
        <v>459</v>
      </c>
      <c r="H9" s="14" t="str">
        <f>IF(E9&gt;0,ROUND(F9/E9,3)*100&amp;"%","—")</f>
        <v>100%</v>
      </c>
      <c r="I9" s="16" t="s">
        <v>459</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527</v>
      </c>
      <c r="D10" s="13">
        <v>0</v>
      </c>
      <c r="E10" s="13">
        <v>0</v>
      </c>
      <c r="F10" s="13">
        <v>0</v>
      </c>
      <c r="G10" s="6" t="s">
        <v>459</v>
      </c>
      <c r="H10" s="14" t="str">
        <f>IF(E10&gt;0,ROUND(F10/E10,3)*100&amp;"%","—")</f>
        <v>—</v>
      </c>
      <c r="I10" s="16" t="s">
        <v>459</v>
      </c>
      <c r="J10" s="16"/>
    </row>
    <row r="11" ht="18" customHeight="1" spans="1:10">
      <c r="A11" s="6" t="s">
        <v>528</v>
      </c>
      <c r="B11" s="6" t="s">
        <v>529</v>
      </c>
      <c r="C11" s="6"/>
      <c r="D11" s="6"/>
      <c r="E11" s="6"/>
      <c r="F11" s="16" t="s">
        <v>530</v>
      </c>
      <c r="G11" s="16"/>
      <c r="H11" s="16"/>
      <c r="I11" s="16"/>
      <c r="J11" s="16"/>
    </row>
    <row r="12" ht="46.15" customHeight="1" spans="1:10">
      <c r="A12" s="6"/>
      <c r="B12" s="16" t="s">
        <v>597</v>
      </c>
      <c r="C12" s="16"/>
      <c r="D12" s="16"/>
      <c r="E12" s="16"/>
      <c r="F12" s="16" t="s">
        <v>598</v>
      </c>
      <c r="G12" s="16"/>
      <c r="H12" s="16"/>
      <c r="I12" s="16"/>
      <c r="J12" s="16"/>
    </row>
    <row r="13" ht="36" customHeight="1" spans="1:10">
      <c r="A13" s="18" t="s">
        <v>532</v>
      </c>
      <c r="B13" s="19"/>
      <c r="C13" s="20"/>
      <c r="D13" s="18" t="s">
        <v>533</v>
      </c>
      <c r="E13" s="19"/>
      <c r="F13" s="20"/>
      <c r="G13" s="21" t="s">
        <v>534</v>
      </c>
      <c r="H13" s="21" t="s">
        <v>535</v>
      </c>
      <c r="I13" s="21" t="s">
        <v>523</v>
      </c>
      <c r="J13" s="21" t="s">
        <v>536</v>
      </c>
    </row>
    <row r="14" ht="36" customHeight="1" spans="1:10">
      <c r="A14" s="18" t="s">
        <v>537</v>
      </c>
      <c r="B14" s="6" t="s">
        <v>538</v>
      </c>
      <c r="C14" s="6" t="s">
        <v>539</v>
      </c>
      <c r="D14" s="6" t="s">
        <v>540</v>
      </c>
      <c r="E14" s="6" t="s">
        <v>541</v>
      </c>
      <c r="F14" s="6" t="s">
        <v>542</v>
      </c>
      <c r="G14" s="22"/>
      <c r="H14" s="22"/>
      <c r="I14" s="22"/>
      <c r="J14" s="22"/>
    </row>
    <row r="15" ht="37.15" customHeight="1" spans="1:10">
      <c r="A15" s="6" t="s">
        <v>543</v>
      </c>
      <c r="B15" s="21" t="s">
        <v>544</v>
      </c>
      <c r="C15" s="23" t="s">
        <v>599</v>
      </c>
      <c r="D15" s="23" t="s">
        <v>594</v>
      </c>
      <c r="E15" s="125" t="s">
        <v>11</v>
      </c>
      <c r="F15" s="23" t="s">
        <v>600</v>
      </c>
      <c r="G15" s="22" t="s">
        <v>601</v>
      </c>
      <c r="H15" s="25">
        <v>30</v>
      </c>
      <c r="I15" s="25">
        <v>30</v>
      </c>
      <c r="J15" s="22"/>
    </row>
    <row r="16" ht="18" customHeight="1" spans="1:10">
      <c r="A16" s="6"/>
      <c r="B16" s="21" t="s">
        <v>545</v>
      </c>
      <c r="C16" s="26"/>
      <c r="D16" s="27"/>
      <c r="E16" s="6"/>
      <c r="F16" s="6"/>
      <c r="G16" s="22"/>
      <c r="H16" s="25">
        <v>0</v>
      </c>
      <c r="I16" s="25">
        <v>0</v>
      </c>
      <c r="J16" s="22"/>
    </row>
    <row r="17" ht="18" customHeight="1" spans="1:10">
      <c r="A17" s="6"/>
      <c r="B17" s="21" t="s">
        <v>546</v>
      </c>
      <c r="C17" s="26"/>
      <c r="D17" s="27"/>
      <c r="E17" s="6"/>
      <c r="F17" s="6"/>
      <c r="G17" s="22"/>
      <c r="H17" s="25">
        <v>0</v>
      </c>
      <c r="I17" s="25">
        <v>0</v>
      </c>
      <c r="J17" s="22"/>
    </row>
    <row r="18" ht="18" customHeight="1" spans="1:10">
      <c r="A18" s="6"/>
      <c r="B18" s="6" t="s">
        <v>550</v>
      </c>
      <c r="C18" s="26"/>
      <c r="D18" s="27"/>
      <c r="E18" s="6"/>
      <c r="F18" s="6"/>
      <c r="G18" s="22"/>
      <c r="H18" s="25">
        <v>0</v>
      </c>
      <c r="I18" s="25">
        <v>0</v>
      </c>
      <c r="J18" s="22"/>
    </row>
    <row r="19" ht="30" customHeight="1" spans="1:10">
      <c r="A19" s="6" t="s">
        <v>551</v>
      </c>
      <c r="B19" s="6" t="s">
        <v>552</v>
      </c>
      <c r="C19" s="26"/>
      <c r="D19" s="27"/>
      <c r="E19" s="6"/>
      <c r="F19" s="6"/>
      <c r="G19" s="22"/>
      <c r="H19" s="25">
        <v>0</v>
      </c>
      <c r="I19" s="25">
        <v>0</v>
      </c>
      <c r="J19" s="22"/>
    </row>
    <row r="20" ht="30" customHeight="1" spans="1:10">
      <c r="A20" s="6"/>
      <c r="B20" s="6" t="s">
        <v>553</v>
      </c>
      <c r="C20" s="26"/>
      <c r="D20" s="27"/>
      <c r="E20" s="6"/>
      <c r="F20" s="6"/>
      <c r="G20" s="22"/>
      <c r="H20" s="25">
        <v>0</v>
      </c>
      <c r="I20" s="25">
        <v>0</v>
      </c>
      <c r="J20" s="22"/>
    </row>
    <row r="21" ht="30" customHeight="1" spans="1:10">
      <c r="A21" s="6"/>
      <c r="B21" s="6" t="s">
        <v>558</v>
      </c>
      <c r="C21" s="23" t="s">
        <v>602</v>
      </c>
      <c r="D21" s="23" t="s">
        <v>603</v>
      </c>
      <c r="E21" s="125" t="s">
        <v>604</v>
      </c>
      <c r="F21" s="23" t="s">
        <v>587</v>
      </c>
      <c r="G21" s="30">
        <v>0</v>
      </c>
      <c r="H21" s="25">
        <v>30</v>
      </c>
      <c r="I21" s="25">
        <v>30</v>
      </c>
      <c r="J21" s="22"/>
    </row>
    <row r="22" ht="30" customHeight="1" spans="1:10">
      <c r="A22" s="6"/>
      <c r="B22" s="7" t="s">
        <v>559</v>
      </c>
      <c r="C22" s="26"/>
      <c r="D22" s="27"/>
      <c r="E22" s="6"/>
      <c r="F22" s="6"/>
      <c r="G22" s="22"/>
      <c r="H22" s="25">
        <v>0</v>
      </c>
      <c r="I22" s="25">
        <v>0</v>
      </c>
      <c r="J22" s="22"/>
    </row>
    <row r="23" ht="30" customHeight="1" spans="1:10">
      <c r="A23" s="31" t="s">
        <v>560</v>
      </c>
      <c r="B23" s="32" t="s">
        <v>561</v>
      </c>
      <c r="C23" s="23" t="s">
        <v>605</v>
      </c>
      <c r="D23" s="23" t="s">
        <v>606</v>
      </c>
      <c r="E23" s="125" t="s">
        <v>595</v>
      </c>
      <c r="F23" s="23" t="s">
        <v>549</v>
      </c>
      <c r="G23" s="7" t="s">
        <v>607</v>
      </c>
      <c r="H23" s="25">
        <v>30</v>
      </c>
      <c r="I23" s="25">
        <v>30</v>
      </c>
      <c r="J23" s="39" t="s">
        <v>440</v>
      </c>
    </row>
    <row r="24" ht="54" customHeight="1" spans="1:10">
      <c r="A24" s="6" t="s">
        <v>565</v>
      </c>
      <c r="B24" s="6"/>
      <c r="C24" s="6"/>
      <c r="D24" s="33"/>
      <c r="E24" s="34"/>
      <c r="F24" s="34"/>
      <c r="G24" s="34"/>
      <c r="H24" s="34"/>
      <c r="I24" s="40"/>
      <c r="J24" s="41" t="s">
        <v>566</v>
      </c>
    </row>
    <row r="25" ht="25.5" customHeight="1" spans="1:10">
      <c r="A25" s="11" t="s">
        <v>567</v>
      </c>
      <c r="B25" s="11"/>
      <c r="C25" s="11"/>
      <c r="D25" s="11"/>
      <c r="E25" s="11"/>
      <c r="F25" s="11"/>
      <c r="G25" s="11"/>
      <c r="H25" s="11">
        <v>100</v>
      </c>
      <c r="I25" s="11">
        <f>SUM(I7,I15:I23)</f>
        <v>100</v>
      </c>
      <c r="J25" s="42" t="s">
        <v>568</v>
      </c>
    </row>
    <row r="26" ht="16.9" customHeight="1"/>
    <row r="27" ht="28.9" customHeight="1" spans="1:10">
      <c r="A27" s="35" t="s">
        <v>569</v>
      </c>
      <c r="B27" s="36"/>
      <c r="C27" s="36"/>
      <c r="D27" s="36"/>
      <c r="E27" s="36"/>
      <c r="F27" s="36"/>
      <c r="G27" s="36"/>
      <c r="H27" s="36"/>
      <c r="I27" s="36"/>
      <c r="J27" s="43"/>
    </row>
    <row r="28" ht="27" customHeight="1" spans="1:10">
      <c r="A28" s="37" t="s">
        <v>570</v>
      </c>
      <c r="B28" s="37"/>
      <c r="C28" s="37"/>
      <c r="D28" s="37"/>
      <c r="E28" s="37"/>
      <c r="F28" s="37"/>
      <c r="G28" s="37"/>
      <c r="H28" s="37"/>
      <c r="I28" s="37"/>
      <c r="J28" s="37"/>
    </row>
    <row r="29" ht="19.15" customHeight="1" spans="1:10">
      <c r="A29" s="37" t="s">
        <v>571</v>
      </c>
      <c r="B29" s="37"/>
      <c r="C29" s="37"/>
      <c r="D29" s="37"/>
      <c r="E29" s="37"/>
      <c r="F29" s="37"/>
      <c r="G29" s="37"/>
      <c r="H29" s="37"/>
      <c r="I29" s="37"/>
      <c r="J29" s="37"/>
    </row>
    <row r="30" ht="18" customHeight="1" spans="1:10">
      <c r="A30" s="37" t="s">
        <v>572</v>
      </c>
      <c r="B30" s="37"/>
      <c r="C30" s="37"/>
      <c r="D30" s="37"/>
      <c r="E30" s="37"/>
      <c r="F30" s="37"/>
      <c r="G30" s="37"/>
      <c r="H30" s="37"/>
      <c r="I30" s="37"/>
      <c r="J30" s="37"/>
    </row>
    <row r="31" ht="18" customHeight="1" spans="1:10">
      <c r="A31" s="37" t="s">
        <v>573</v>
      </c>
      <c r="B31" s="37"/>
      <c r="C31" s="37"/>
      <c r="D31" s="37"/>
      <c r="E31" s="37"/>
      <c r="F31" s="37"/>
      <c r="G31" s="37"/>
      <c r="H31" s="37"/>
      <c r="I31" s="37"/>
      <c r="J31" s="37"/>
    </row>
    <row r="32" ht="18" customHeight="1" spans="1:10">
      <c r="A32" s="37" t="s">
        <v>574</v>
      </c>
      <c r="B32" s="37"/>
      <c r="C32" s="37"/>
      <c r="D32" s="37"/>
      <c r="E32" s="37"/>
      <c r="F32" s="37"/>
      <c r="G32" s="37"/>
      <c r="H32" s="37"/>
      <c r="I32" s="37"/>
      <c r="J32" s="37"/>
    </row>
    <row r="33" ht="24" customHeight="1" spans="1:10">
      <c r="A33" s="37" t="s">
        <v>575</v>
      </c>
      <c r="B33" s="37"/>
      <c r="C33" s="37"/>
      <c r="D33" s="37"/>
      <c r="E33" s="37"/>
      <c r="F33" s="37"/>
      <c r="G33" s="37"/>
      <c r="H33" s="37"/>
      <c r="I33" s="37"/>
      <c r="J33" s="37"/>
    </row>
    <row r="34" ht="24" customHeight="1" spans="1:10">
      <c r="A34" s="37" t="s">
        <v>576</v>
      </c>
      <c r="B34" s="37"/>
      <c r="C34" s="37"/>
      <c r="D34" s="37"/>
      <c r="E34" s="37"/>
      <c r="F34" s="37"/>
      <c r="G34" s="37"/>
      <c r="H34" s="37"/>
      <c r="I34" s="37"/>
      <c r="J34" s="37"/>
    </row>
    <row r="35" ht="24" customHeight="1" spans="1:10">
      <c r="A35" s="37" t="s">
        <v>577</v>
      </c>
      <c r="B35" s="37"/>
      <c r="C35" s="37"/>
      <c r="D35" s="37"/>
      <c r="E35" s="37"/>
      <c r="F35" s="37"/>
      <c r="G35" s="37"/>
      <c r="H35" s="37"/>
      <c r="I35" s="37"/>
      <c r="J35" s="37"/>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6:D18">
      <formula1>"＝,＞,＜,≥,≤"</formula1>
    </dataValidation>
  </dataValidations>
  <printOptions horizontalCentered="1"/>
  <pageMargins left="0.708333333333333" right="0.708333333333333" top="0.751388888888889" bottom="0.751388888888889" header="0.310416666666667" footer="0.310416666666667"/>
  <pageSetup paperSize="9" scale="7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view="pageBreakPreview" zoomScaleNormal="100" workbookViewId="0">
      <pane ySplit="4" topLeftCell="A5" activePane="bottomLeft" state="frozen"/>
      <selection/>
      <selection pane="bottomLeft" activeCell="K17" sqref="K17"/>
    </sheetView>
  </sheetViews>
  <sheetFormatPr defaultColWidth="9" defaultRowHeight="13.5"/>
  <cols>
    <col min="1" max="2" width="11.125" style="4" customWidth="1"/>
    <col min="3" max="3" width="14.625" style="4" customWidth="1"/>
    <col min="4" max="4" width="11.25" style="4" customWidth="1"/>
    <col min="5" max="5" width="13.5" style="4" customWidth="1"/>
    <col min="6" max="6" width="11.25" style="4" customWidth="1"/>
    <col min="7" max="7" width="10" style="4" customWidth="1"/>
    <col min="8" max="8" width="9" style="4"/>
    <col min="9" max="9" width="8.625" style="4" customWidth="1"/>
    <col min="10" max="10" width="11.5" style="4" customWidth="1"/>
    <col min="11" max="16384" width="9" style="4"/>
  </cols>
  <sheetData>
    <row r="1" spans="1:1">
      <c r="A1" s="4" t="s">
        <v>510</v>
      </c>
    </row>
    <row r="2" ht="25.9" customHeight="1" spans="1:10">
      <c r="A2" s="5" t="s">
        <v>511</v>
      </c>
      <c r="B2" s="5"/>
      <c r="C2" s="5"/>
      <c r="D2" s="5"/>
      <c r="E2" s="5"/>
      <c r="F2" s="5"/>
      <c r="G2" s="5"/>
      <c r="H2" s="5"/>
      <c r="I2" s="5"/>
      <c r="J2" s="5"/>
    </row>
    <row r="3" s="1" customFormat="1" ht="13.15" customHeight="1" spans="1:10">
      <c r="A3" s="5"/>
      <c r="B3" s="5"/>
      <c r="C3" s="5"/>
      <c r="D3" s="5"/>
      <c r="E3" s="5"/>
      <c r="F3" s="5"/>
      <c r="G3" s="5"/>
      <c r="H3" s="5"/>
      <c r="I3" s="5"/>
      <c r="J3" s="38" t="s">
        <v>439</v>
      </c>
    </row>
    <row r="4" s="2" customFormat="1" ht="18" customHeight="1" spans="1:256">
      <c r="A4" s="6" t="s">
        <v>512</v>
      </c>
      <c r="B4" s="6"/>
      <c r="C4" s="7" t="s">
        <v>608</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514</v>
      </c>
      <c r="B5" s="6"/>
      <c r="C5" s="8" t="s">
        <v>515</v>
      </c>
      <c r="D5" s="8"/>
      <c r="E5" s="8"/>
      <c r="F5" s="6" t="s">
        <v>516</v>
      </c>
      <c r="G5" s="7" t="s">
        <v>517</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518</v>
      </c>
      <c r="B6" s="6"/>
      <c r="C6" s="6"/>
      <c r="D6" s="6" t="s">
        <v>519</v>
      </c>
      <c r="E6" s="6" t="s">
        <v>455</v>
      </c>
      <c r="F6" s="6" t="s">
        <v>520</v>
      </c>
      <c r="G6" s="6" t="s">
        <v>521</v>
      </c>
      <c r="H6" s="6" t="s">
        <v>522</v>
      </c>
      <c r="I6" s="6" t="s">
        <v>523</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524</v>
      </c>
      <c r="D7" s="10">
        <f>SUM(D8:D10)</f>
        <v>0</v>
      </c>
      <c r="E7" s="10">
        <f>SUM(E8:E10)</f>
        <v>100000</v>
      </c>
      <c r="F7" s="10">
        <f>SUM(F8:F10)</f>
        <v>9516.4</v>
      </c>
      <c r="G7" s="11">
        <v>10</v>
      </c>
      <c r="H7" s="12" t="str">
        <f>IF(E7&gt;0,ROUND(F7/E7,3)*100&amp;"%","—")</f>
        <v>9.5%</v>
      </c>
      <c r="I7" s="16">
        <v>0.95</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525</v>
      </c>
      <c r="D8" s="13">
        <v>0</v>
      </c>
      <c r="E8" s="13">
        <v>0</v>
      </c>
      <c r="F8" s="13">
        <v>0</v>
      </c>
      <c r="G8" s="6" t="s">
        <v>459</v>
      </c>
      <c r="H8" s="14" t="str">
        <f>IF(E8&gt;0,ROUND(F8/E8,3)*100&amp;"%","—")</f>
        <v>—</v>
      </c>
      <c r="I8" s="16" t="s">
        <v>459</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526</v>
      </c>
      <c r="D9" s="13">
        <v>0</v>
      </c>
      <c r="E9" s="15">
        <v>100000</v>
      </c>
      <c r="F9" s="15">
        <v>9516.4</v>
      </c>
      <c r="G9" s="6" t="s">
        <v>459</v>
      </c>
      <c r="H9" s="14" t="str">
        <f>IF(E9&gt;0,ROUND(F9/E9,3)*100&amp;"%","—")</f>
        <v>9.5%</v>
      </c>
      <c r="I9" s="16" t="s">
        <v>459</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527</v>
      </c>
      <c r="D10" s="13">
        <v>0</v>
      </c>
      <c r="E10" s="13">
        <v>0</v>
      </c>
      <c r="F10" s="13">
        <v>0</v>
      </c>
      <c r="G10" s="6" t="s">
        <v>459</v>
      </c>
      <c r="H10" s="14" t="str">
        <f>IF(E10&gt;0,ROUND(F10/E10,3)*100&amp;"%","—")</f>
        <v>—</v>
      </c>
      <c r="I10" s="16" t="s">
        <v>459</v>
      </c>
      <c r="J10" s="16"/>
    </row>
    <row r="11" ht="18" customHeight="1" spans="1:10">
      <c r="A11" s="6" t="s">
        <v>528</v>
      </c>
      <c r="B11" s="6" t="s">
        <v>529</v>
      </c>
      <c r="C11" s="6"/>
      <c r="D11" s="6"/>
      <c r="E11" s="6"/>
      <c r="F11" s="16" t="s">
        <v>530</v>
      </c>
      <c r="G11" s="16"/>
      <c r="H11" s="16"/>
      <c r="I11" s="16"/>
      <c r="J11" s="16"/>
    </row>
    <row r="12" ht="55.9" customHeight="1" spans="1:10">
      <c r="A12" s="6"/>
      <c r="B12" s="17" t="s">
        <v>609</v>
      </c>
      <c r="C12" s="17"/>
      <c r="D12" s="17"/>
      <c r="E12" s="17"/>
      <c r="F12" s="17" t="s">
        <v>610</v>
      </c>
      <c r="G12" s="17"/>
      <c r="H12" s="17"/>
      <c r="I12" s="17"/>
      <c r="J12" s="17"/>
    </row>
    <row r="13" ht="36" customHeight="1" spans="1:10">
      <c r="A13" s="18" t="s">
        <v>532</v>
      </c>
      <c r="B13" s="19"/>
      <c r="C13" s="20"/>
      <c r="D13" s="18" t="s">
        <v>533</v>
      </c>
      <c r="E13" s="19"/>
      <c r="F13" s="20"/>
      <c r="G13" s="21" t="s">
        <v>534</v>
      </c>
      <c r="H13" s="21" t="s">
        <v>535</v>
      </c>
      <c r="I13" s="21" t="s">
        <v>523</v>
      </c>
      <c r="J13" s="21" t="s">
        <v>536</v>
      </c>
    </row>
    <row r="14" ht="36" customHeight="1" spans="1:10">
      <c r="A14" s="18" t="s">
        <v>537</v>
      </c>
      <c r="B14" s="6" t="s">
        <v>538</v>
      </c>
      <c r="C14" s="6" t="s">
        <v>539</v>
      </c>
      <c r="D14" s="6" t="s">
        <v>540</v>
      </c>
      <c r="E14" s="6" t="s">
        <v>541</v>
      </c>
      <c r="F14" s="6" t="s">
        <v>542</v>
      </c>
      <c r="G14" s="22"/>
      <c r="H14" s="22"/>
      <c r="I14" s="22"/>
      <c r="J14" s="22"/>
    </row>
    <row r="15" ht="37.15" customHeight="1" spans="1:10">
      <c r="A15" s="6" t="s">
        <v>543</v>
      </c>
      <c r="B15" s="21" t="s">
        <v>544</v>
      </c>
      <c r="C15" s="23" t="s">
        <v>611</v>
      </c>
      <c r="D15" s="24" t="s">
        <v>555</v>
      </c>
      <c r="E15" s="24" t="s">
        <v>12</v>
      </c>
      <c r="F15" s="24" t="s">
        <v>612</v>
      </c>
      <c r="G15" s="22" t="s">
        <v>613</v>
      </c>
      <c r="H15" s="25">
        <v>20</v>
      </c>
      <c r="I15" s="25">
        <v>20</v>
      </c>
      <c r="J15" s="22"/>
    </row>
    <row r="16" ht="52.9" customHeight="1" spans="1:10">
      <c r="A16" s="6"/>
      <c r="B16" s="21" t="s">
        <v>545</v>
      </c>
      <c r="C16" s="23" t="s">
        <v>614</v>
      </c>
      <c r="D16" s="24" t="s">
        <v>603</v>
      </c>
      <c r="E16" s="24" t="s">
        <v>24</v>
      </c>
      <c r="F16" s="47" t="s">
        <v>587</v>
      </c>
      <c r="G16" s="45">
        <v>0.1</v>
      </c>
      <c r="H16" s="25">
        <v>10</v>
      </c>
      <c r="I16" s="25">
        <v>10</v>
      </c>
      <c r="J16" s="22"/>
    </row>
    <row r="17" ht="25.15" customHeight="1" spans="1:10">
      <c r="A17" s="6"/>
      <c r="B17" s="46"/>
      <c r="C17" s="26" t="s">
        <v>615</v>
      </c>
      <c r="D17" s="24" t="s">
        <v>594</v>
      </c>
      <c r="E17" s="126" t="s">
        <v>616</v>
      </c>
      <c r="F17" s="24" t="s">
        <v>549</v>
      </c>
      <c r="G17" s="45">
        <v>99.12</v>
      </c>
      <c r="H17" s="25">
        <v>10</v>
      </c>
      <c r="I17" s="25">
        <v>10</v>
      </c>
      <c r="J17" s="22"/>
    </row>
    <row r="18" ht="18" customHeight="1" spans="1:10">
      <c r="A18" s="6"/>
      <c r="B18" s="46"/>
      <c r="C18" s="26" t="s">
        <v>617</v>
      </c>
      <c r="D18" s="24" t="s">
        <v>594</v>
      </c>
      <c r="E18" s="24" t="s">
        <v>563</v>
      </c>
      <c r="F18" s="24" t="s">
        <v>549</v>
      </c>
      <c r="G18" s="45">
        <v>96.3</v>
      </c>
      <c r="H18" s="25">
        <v>10</v>
      </c>
      <c r="I18" s="25">
        <v>10</v>
      </c>
      <c r="J18" s="22"/>
    </row>
    <row r="19" ht="18" customHeight="1" spans="1:10">
      <c r="A19" s="6"/>
      <c r="B19" s="22"/>
      <c r="C19" s="26" t="s">
        <v>618</v>
      </c>
      <c r="D19" s="24" t="s">
        <v>594</v>
      </c>
      <c r="E19" s="24" t="s">
        <v>619</v>
      </c>
      <c r="F19" s="24" t="s">
        <v>549</v>
      </c>
      <c r="G19" s="45">
        <v>100</v>
      </c>
      <c r="H19" s="25">
        <v>10</v>
      </c>
      <c r="I19" s="25">
        <v>10</v>
      </c>
      <c r="J19" s="22"/>
    </row>
    <row r="20" ht="30" customHeight="1" spans="1:10">
      <c r="A20" s="6" t="s">
        <v>551</v>
      </c>
      <c r="B20" s="6" t="s">
        <v>552</v>
      </c>
      <c r="C20" s="26"/>
      <c r="D20" s="27"/>
      <c r="E20" s="6"/>
      <c r="F20" s="6"/>
      <c r="G20" s="22"/>
      <c r="H20" s="25">
        <v>0</v>
      </c>
      <c r="I20" s="25">
        <v>0</v>
      </c>
      <c r="J20" s="22"/>
    </row>
    <row r="21" ht="30" customHeight="1" spans="1:10">
      <c r="A21" s="6"/>
      <c r="B21" s="6" t="s">
        <v>553</v>
      </c>
      <c r="C21" s="26" t="s">
        <v>620</v>
      </c>
      <c r="D21" s="23" t="s">
        <v>589</v>
      </c>
      <c r="E21" s="23" t="s">
        <v>590</v>
      </c>
      <c r="F21" s="23" t="s">
        <v>591</v>
      </c>
      <c r="G21" s="29" t="s">
        <v>589</v>
      </c>
      <c r="H21" s="25">
        <v>10</v>
      </c>
      <c r="I21" s="25">
        <v>10</v>
      </c>
      <c r="J21" s="22"/>
    </row>
    <row r="22" ht="30" customHeight="1" spans="1:10">
      <c r="A22" s="6"/>
      <c r="B22" s="6" t="s">
        <v>558</v>
      </c>
      <c r="C22" s="23" t="s">
        <v>621</v>
      </c>
      <c r="D22" s="23" t="s">
        <v>622</v>
      </c>
      <c r="E22" s="23" t="s">
        <v>590</v>
      </c>
      <c r="F22" s="23" t="s">
        <v>591</v>
      </c>
      <c r="G22" s="30" t="s">
        <v>623</v>
      </c>
      <c r="H22" s="25">
        <v>10</v>
      </c>
      <c r="I22" s="25">
        <v>10</v>
      </c>
      <c r="J22" s="22"/>
    </row>
    <row r="23" ht="30" customHeight="1" spans="1:10">
      <c r="A23" s="6"/>
      <c r="B23" s="7" t="s">
        <v>559</v>
      </c>
      <c r="C23" s="26"/>
      <c r="D23" s="27"/>
      <c r="E23" s="6"/>
      <c r="F23" s="6"/>
      <c r="G23" s="22"/>
      <c r="H23" s="25">
        <v>0</v>
      </c>
      <c r="I23" s="25">
        <v>0</v>
      </c>
      <c r="J23" s="22"/>
    </row>
    <row r="24" ht="30" customHeight="1" spans="1:10">
      <c r="A24" s="31" t="s">
        <v>560</v>
      </c>
      <c r="B24" s="32" t="s">
        <v>561</v>
      </c>
      <c r="C24" s="23" t="s">
        <v>624</v>
      </c>
      <c r="D24" s="23" t="s">
        <v>594</v>
      </c>
      <c r="E24" s="125" t="s">
        <v>595</v>
      </c>
      <c r="F24" s="23" t="s">
        <v>549</v>
      </c>
      <c r="G24" s="7" t="s">
        <v>625</v>
      </c>
      <c r="H24" s="25">
        <v>10</v>
      </c>
      <c r="I24" s="25">
        <v>10</v>
      </c>
      <c r="J24" s="39" t="s">
        <v>440</v>
      </c>
    </row>
    <row r="25" ht="54" customHeight="1" spans="1:10">
      <c r="A25" s="6" t="s">
        <v>565</v>
      </c>
      <c r="B25" s="6"/>
      <c r="C25" s="6"/>
      <c r="D25" s="33"/>
      <c r="E25" s="34"/>
      <c r="F25" s="34"/>
      <c r="G25" s="34"/>
      <c r="H25" s="34"/>
      <c r="I25" s="40"/>
      <c r="J25" s="41" t="s">
        <v>566</v>
      </c>
    </row>
    <row r="26" ht="25.5" customHeight="1" spans="1:10">
      <c r="A26" s="11" t="s">
        <v>567</v>
      </c>
      <c r="B26" s="11"/>
      <c r="C26" s="11"/>
      <c r="D26" s="11"/>
      <c r="E26" s="11"/>
      <c r="F26" s="11"/>
      <c r="G26" s="11"/>
      <c r="H26" s="11">
        <v>100</v>
      </c>
      <c r="I26" s="11">
        <f>SUM(I7,I15:I24)</f>
        <v>90.95</v>
      </c>
      <c r="J26" s="42" t="s">
        <v>568</v>
      </c>
    </row>
    <row r="27" ht="16.9" customHeight="1"/>
    <row r="28" ht="28.9" customHeight="1" spans="1:10">
      <c r="A28" s="35" t="s">
        <v>569</v>
      </c>
      <c r="B28" s="36"/>
      <c r="C28" s="36"/>
      <c r="D28" s="36"/>
      <c r="E28" s="36"/>
      <c r="F28" s="36"/>
      <c r="G28" s="36"/>
      <c r="H28" s="36"/>
      <c r="I28" s="36"/>
      <c r="J28" s="43"/>
    </row>
    <row r="29" ht="27" customHeight="1" spans="1:10">
      <c r="A29" s="37" t="s">
        <v>570</v>
      </c>
      <c r="B29" s="37"/>
      <c r="C29" s="37"/>
      <c r="D29" s="37"/>
      <c r="E29" s="37"/>
      <c r="F29" s="37"/>
      <c r="G29" s="37"/>
      <c r="H29" s="37"/>
      <c r="I29" s="37"/>
      <c r="J29" s="37"/>
    </row>
    <row r="30" ht="19.15" customHeight="1" spans="1:10">
      <c r="A30" s="37" t="s">
        <v>571</v>
      </c>
      <c r="B30" s="37"/>
      <c r="C30" s="37"/>
      <c r="D30" s="37"/>
      <c r="E30" s="37"/>
      <c r="F30" s="37"/>
      <c r="G30" s="37"/>
      <c r="H30" s="37"/>
      <c r="I30" s="37"/>
      <c r="J30" s="37"/>
    </row>
    <row r="31" ht="18" customHeight="1" spans="1:10">
      <c r="A31" s="37" t="s">
        <v>572</v>
      </c>
      <c r="B31" s="37"/>
      <c r="C31" s="37"/>
      <c r="D31" s="37"/>
      <c r="E31" s="37"/>
      <c r="F31" s="37"/>
      <c r="G31" s="37"/>
      <c r="H31" s="37"/>
      <c r="I31" s="37"/>
      <c r="J31" s="37"/>
    </row>
    <row r="32" ht="18" customHeight="1" spans="1:10">
      <c r="A32" s="37" t="s">
        <v>573</v>
      </c>
      <c r="B32" s="37"/>
      <c r="C32" s="37"/>
      <c r="D32" s="37"/>
      <c r="E32" s="37"/>
      <c r="F32" s="37"/>
      <c r="G32" s="37"/>
      <c r="H32" s="37"/>
      <c r="I32" s="37"/>
      <c r="J32" s="37"/>
    </row>
    <row r="33" ht="18" customHeight="1" spans="1:10">
      <c r="A33" s="37" t="s">
        <v>574</v>
      </c>
      <c r="B33" s="37"/>
      <c r="C33" s="37"/>
      <c r="D33" s="37"/>
      <c r="E33" s="37"/>
      <c r="F33" s="37"/>
      <c r="G33" s="37"/>
      <c r="H33" s="37"/>
      <c r="I33" s="37"/>
      <c r="J33" s="37"/>
    </row>
    <row r="34" ht="24" customHeight="1" spans="1:10">
      <c r="A34" s="37" t="s">
        <v>575</v>
      </c>
      <c r="B34" s="37"/>
      <c r="C34" s="37"/>
      <c r="D34" s="37"/>
      <c r="E34" s="37"/>
      <c r="F34" s="37"/>
      <c r="G34" s="37"/>
      <c r="H34" s="37"/>
      <c r="I34" s="37"/>
      <c r="J34" s="37"/>
    </row>
    <row r="35" ht="24" customHeight="1" spans="1:10">
      <c r="A35" s="37" t="s">
        <v>576</v>
      </c>
      <c r="B35" s="37"/>
      <c r="C35" s="37"/>
      <c r="D35" s="37"/>
      <c r="E35" s="37"/>
      <c r="F35" s="37"/>
      <c r="G35" s="37"/>
      <c r="H35" s="37"/>
      <c r="I35" s="37"/>
      <c r="J35" s="37"/>
    </row>
    <row r="36" ht="24" customHeight="1" spans="1:10">
      <c r="A36" s="37" t="s">
        <v>577</v>
      </c>
      <c r="B36" s="37"/>
      <c r="C36" s="37"/>
      <c r="D36" s="37"/>
      <c r="E36" s="37"/>
      <c r="F36" s="37"/>
      <c r="G36" s="37"/>
      <c r="H36" s="37"/>
      <c r="I36" s="37"/>
      <c r="J36"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11:A12"/>
    <mergeCell ref="A15:A19"/>
    <mergeCell ref="A20:A23"/>
    <mergeCell ref="B16:B19"/>
    <mergeCell ref="G13:G14"/>
    <mergeCell ref="H13:H14"/>
    <mergeCell ref="I13:I14"/>
    <mergeCell ref="J13:J14"/>
    <mergeCell ref="A6:B10"/>
  </mergeCells>
  <dataValidations count="1">
    <dataValidation type="list" allowBlank="1" showInputMessage="1" sqref="J26">
      <formula1>"优,良,中,差"</formula1>
    </dataValidation>
  </dataValidations>
  <printOptions horizontalCentered="1"/>
  <pageMargins left="0.708333333333333" right="0.708333333333333" top="0.751388888888889" bottom="0.751388888888889" header="0.310416666666667" footer="0.310416666666667"/>
  <pageSetup paperSize="9" scale="72"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view="pageBreakPreview" zoomScaleNormal="100" workbookViewId="0">
      <pane ySplit="4" topLeftCell="A5" activePane="bottomLeft" state="frozen"/>
      <selection/>
      <selection pane="bottomLeft" activeCell="I15" sqref="I15:I24"/>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510</v>
      </c>
    </row>
    <row r="2" ht="25.9" customHeight="1" spans="1:10">
      <c r="A2" s="5" t="s">
        <v>511</v>
      </c>
      <c r="B2" s="5"/>
      <c r="C2" s="5"/>
      <c r="D2" s="5"/>
      <c r="E2" s="5"/>
      <c r="F2" s="5"/>
      <c r="G2" s="5"/>
      <c r="H2" s="5"/>
      <c r="I2" s="5"/>
      <c r="J2" s="5"/>
    </row>
    <row r="3" s="1" customFormat="1" ht="13.15" customHeight="1" spans="1:10">
      <c r="A3" s="5"/>
      <c r="B3" s="5"/>
      <c r="C3" s="5"/>
      <c r="D3" s="5"/>
      <c r="E3" s="5"/>
      <c r="F3" s="5"/>
      <c r="G3" s="5"/>
      <c r="H3" s="5"/>
      <c r="I3" s="5"/>
      <c r="J3" s="38" t="s">
        <v>439</v>
      </c>
    </row>
    <row r="4" s="2" customFormat="1" ht="18" customHeight="1" spans="1:256">
      <c r="A4" s="6" t="s">
        <v>512</v>
      </c>
      <c r="B4" s="6"/>
      <c r="C4" s="7" t="s">
        <v>626</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514</v>
      </c>
      <c r="B5" s="6"/>
      <c r="C5" s="8" t="s">
        <v>515</v>
      </c>
      <c r="D5" s="8"/>
      <c r="E5" s="8"/>
      <c r="F5" s="6" t="s">
        <v>516</v>
      </c>
      <c r="G5" s="7" t="s">
        <v>517</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518</v>
      </c>
      <c r="B6" s="6"/>
      <c r="C6" s="6"/>
      <c r="D6" s="6" t="s">
        <v>519</v>
      </c>
      <c r="E6" s="6" t="s">
        <v>455</v>
      </c>
      <c r="F6" s="6" t="s">
        <v>520</v>
      </c>
      <c r="G6" s="6" t="s">
        <v>521</v>
      </c>
      <c r="H6" s="6" t="s">
        <v>522</v>
      </c>
      <c r="I6" s="6" t="s">
        <v>523</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524</v>
      </c>
      <c r="D7" s="10">
        <f>SUM(D8:D10)</f>
        <v>50000</v>
      </c>
      <c r="E7" s="10">
        <f>SUM(E8:E10)</f>
        <v>50000</v>
      </c>
      <c r="F7" s="10">
        <f>SUM(F8:F10)</f>
        <v>50000</v>
      </c>
      <c r="G7" s="11">
        <v>10</v>
      </c>
      <c r="H7" s="12" t="str">
        <f>IF(E7&gt;0,ROUND(F7/E7,3)*100&amp;"%","—")</f>
        <v>100%</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525</v>
      </c>
      <c r="D8" s="15">
        <v>50000</v>
      </c>
      <c r="E8" s="15">
        <v>50000</v>
      </c>
      <c r="F8" s="15">
        <v>50000</v>
      </c>
      <c r="G8" s="6" t="s">
        <v>459</v>
      </c>
      <c r="H8" s="14" t="str">
        <f>IF(E8&gt;0,ROUND(F8/E8,3)*100&amp;"%","—")</f>
        <v>100%</v>
      </c>
      <c r="I8" s="16" t="s">
        <v>459</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526</v>
      </c>
      <c r="D9" s="13">
        <v>0</v>
      </c>
      <c r="E9" s="15">
        <v>0</v>
      </c>
      <c r="F9" s="15">
        <v>0</v>
      </c>
      <c r="G9" s="6" t="s">
        <v>459</v>
      </c>
      <c r="H9" s="14" t="str">
        <f>IF(E9&gt;0,ROUND(F9/E9,3)*100&amp;"%","—")</f>
        <v>—</v>
      </c>
      <c r="I9" s="16" t="s">
        <v>459</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527</v>
      </c>
      <c r="D10" s="13">
        <v>0</v>
      </c>
      <c r="E10" s="13">
        <v>0</v>
      </c>
      <c r="F10" s="13">
        <v>0</v>
      </c>
      <c r="G10" s="6" t="s">
        <v>459</v>
      </c>
      <c r="H10" s="14" t="str">
        <f>IF(E10&gt;0,ROUND(F10/E10,3)*100&amp;"%","—")</f>
        <v>—</v>
      </c>
      <c r="I10" s="16" t="s">
        <v>459</v>
      </c>
      <c r="J10" s="16"/>
    </row>
    <row r="11" ht="18" customHeight="1" spans="1:10">
      <c r="A11" s="6" t="s">
        <v>528</v>
      </c>
      <c r="B11" s="6" t="s">
        <v>529</v>
      </c>
      <c r="C11" s="6"/>
      <c r="D11" s="6"/>
      <c r="E11" s="6"/>
      <c r="F11" s="16" t="s">
        <v>530</v>
      </c>
      <c r="G11" s="16"/>
      <c r="H11" s="16"/>
      <c r="I11" s="16"/>
      <c r="J11" s="16"/>
    </row>
    <row r="12" ht="79.15" customHeight="1" spans="1:10">
      <c r="A12" s="6"/>
      <c r="B12" s="44" t="s">
        <v>627</v>
      </c>
      <c r="C12" s="44"/>
      <c r="D12" s="44"/>
      <c r="E12" s="44"/>
      <c r="F12" s="44" t="s">
        <v>628</v>
      </c>
      <c r="G12" s="44"/>
      <c r="H12" s="44"/>
      <c r="I12" s="44"/>
      <c r="J12" s="44"/>
    </row>
    <row r="13" ht="36" customHeight="1" spans="1:10">
      <c r="A13" s="18" t="s">
        <v>532</v>
      </c>
      <c r="B13" s="19"/>
      <c r="C13" s="20"/>
      <c r="D13" s="18" t="s">
        <v>533</v>
      </c>
      <c r="E13" s="19"/>
      <c r="F13" s="20"/>
      <c r="G13" s="21" t="s">
        <v>534</v>
      </c>
      <c r="H13" s="21" t="s">
        <v>535</v>
      </c>
      <c r="I13" s="21" t="s">
        <v>523</v>
      </c>
      <c r="J13" s="21" t="s">
        <v>536</v>
      </c>
    </row>
    <row r="14" ht="36" customHeight="1" spans="1:10">
      <c r="A14" s="18" t="s">
        <v>537</v>
      </c>
      <c r="B14" s="6" t="s">
        <v>538</v>
      </c>
      <c r="C14" s="6" t="s">
        <v>539</v>
      </c>
      <c r="D14" s="6" t="s">
        <v>540</v>
      </c>
      <c r="E14" s="6" t="s">
        <v>541</v>
      </c>
      <c r="F14" s="6" t="s">
        <v>542</v>
      </c>
      <c r="G14" s="22"/>
      <c r="H14" s="22"/>
      <c r="I14" s="22"/>
      <c r="J14" s="22"/>
    </row>
    <row r="15" ht="37.15" customHeight="1" spans="1:10">
      <c r="A15" s="6" t="s">
        <v>543</v>
      </c>
      <c r="B15" s="21" t="s">
        <v>544</v>
      </c>
      <c r="C15" s="23" t="s">
        <v>629</v>
      </c>
      <c r="D15" s="27" t="s">
        <v>548</v>
      </c>
      <c r="E15" s="24" t="s">
        <v>630</v>
      </c>
      <c r="F15" s="24" t="s">
        <v>612</v>
      </c>
      <c r="G15" s="45">
        <v>4.3</v>
      </c>
      <c r="H15" s="25">
        <v>10</v>
      </c>
      <c r="I15" s="25">
        <v>10</v>
      </c>
      <c r="J15" s="22"/>
    </row>
    <row r="16" ht="31.15" customHeight="1" spans="1:10">
      <c r="A16" s="6"/>
      <c r="B16" s="21" t="s">
        <v>545</v>
      </c>
      <c r="C16" s="26" t="s">
        <v>614</v>
      </c>
      <c r="D16" s="27" t="s">
        <v>631</v>
      </c>
      <c r="E16" s="6">
        <v>4</v>
      </c>
      <c r="F16" s="28" t="s">
        <v>587</v>
      </c>
      <c r="G16" s="22">
        <v>0.1</v>
      </c>
      <c r="H16" s="25">
        <v>10</v>
      </c>
      <c r="I16" s="25">
        <v>10</v>
      </c>
      <c r="J16" s="22"/>
    </row>
    <row r="17" ht="36" customHeight="1" spans="1:10">
      <c r="A17" s="6"/>
      <c r="B17" s="46"/>
      <c r="C17" s="26" t="s">
        <v>632</v>
      </c>
      <c r="D17" s="27" t="s">
        <v>548</v>
      </c>
      <c r="E17" s="24" t="s">
        <v>616</v>
      </c>
      <c r="F17" s="24" t="s">
        <v>549</v>
      </c>
      <c r="G17" s="22">
        <v>99.12</v>
      </c>
      <c r="H17" s="25">
        <v>10</v>
      </c>
      <c r="I17" s="25">
        <v>10</v>
      </c>
      <c r="J17" s="22"/>
    </row>
    <row r="18" ht="18" customHeight="1" spans="1:10">
      <c r="A18" s="6"/>
      <c r="B18" s="46"/>
      <c r="C18" s="26" t="s">
        <v>617</v>
      </c>
      <c r="D18" s="27" t="s">
        <v>548</v>
      </c>
      <c r="E18" s="6">
        <v>90</v>
      </c>
      <c r="F18" s="6" t="s">
        <v>549</v>
      </c>
      <c r="G18" s="22">
        <v>90</v>
      </c>
      <c r="H18" s="25">
        <v>10</v>
      </c>
      <c r="I18" s="25">
        <v>10</v>
      </c>
      <c r="J18" s="22"/>
    </row>
    <row r="19" ht="18" customHeight="1" spans="1:10">
      <c r="A19" s="6"/>
      <c r="B19" s="46"/>
      <c r="C19" s="26" t="s">
        <v>618</v>
      </c>
      <c r="D19" s="27" t="s">
        <v>633</v>
      </c>
      <c r="E19" s="6">
        <v>100</v>
      </c>
      <c r="F19" s="6" t="s">
        <v>549</v>
      </c>
      <c r="G19" s="22">
        <v>100</v>
      </c>
      <c r="H19" s="25">
        <v>10</v>
      </c>
      <c r="I19" s="25">
        <v>10</v>
      </c>
      <c r="J19" s="22"/>
    </row>
    <row r="20" ht="25.15" customHeight="1" spans="1:10">
      <c r="A20" s="6"/>
      <c r="B20" s="46"/>
      <c r="C20" s="26" t="s">
        <v>634</v>
      </c>
      <c r="D20" s="27" t="s">
        <v>631</v>
      </c>
      <c r="E20" s="6">
        <v>5.5</v>
      </c>
      <c r="F20" s="6" t="s">
        <v>549</v>
      </c>
      <c r="G20" s="22">
        <v>0.01</v>
      </c>
      <c r="H20" s="25">
        <v>10</v>
      </c>
      <c r="I20" s="25">
        <v>10</v>
      </c>
      <c r="J20" s="22"/>
    </row>
    <row r="21" ht="30" customHeight="1" spans="1:10">
      <c r="A21" s="6" t="s">
        <v>551</v>
      </c>
      <c r="B21" s="6" t="s">
        <v>552</v>
      </c>
      <c r="C21" s="26"/>
      <c r="D21" s="27"/>
      <c r="E21" s="6"/>
      <c r="F21" s="6"/>
      <c r="G21" s="22"/>
      <c r="H21" s="25">
        <v>0</v>
      </c>
      <c r="I21" s="25">
        <v>0</v>
      </c>
      <c r="J21" s="22"/>
    </row>
    <row r="22" ht="30" customHeight="1" spans="1:10">
      <c r="A22" s="6"/>
      <c r="B22" s="6" t="s">
        <v>558</v>
      </c>
      <c r="C22" s="23" t="s">
        <v>621</v>
      </c>
      <c r="D22" s="23" t="s">
        <v>622</v>
      </c>
      <c r="E22" s="23" t="s">
        <v>590</v>
      </c>
      <c r="F22" s="23" t="s">
        <v>591</v>
      </c>
      <c r="G22" s="30" t="s">
        <v>623</v>
      </c>
      <c r="H22" s="25">
        <v>10</v>
      </c>
      <c r="I22" s="25">
        <v>10</v>
      </c>
      <c r="J22" s="22"/>
    </row>
    <row r="23" ht="30" customHeight="1" spans="1:10">
      <c r="A23" s="6"/>
      <c r="B23" s="7" t="s">
        <v>559</v>
      </c>
      <c r="C23" s="26" t="s">
        <v>592</v>
      </c>
      <c r="D23" s="23" t="s">
        <v>592</v>
      </c>
      <c r="E23" s="23" t="s">
        <v>590</v>
      </c>
      <c r="F23" s="23" t="s">
        <v>591</v>
      </c>
      <c r="G23" s="22" t="s">
        <v>592</v>
      </c>
      <c r="H23" s="25">
        <v>10</v>
      </c>
      <c r="I23" s="25">
        <v>10</v>
      </c>
      <c r="J23" s="22"/>
    </row>
    <row r="24" ht="30" customHeight="1" spans="1:10">
      <c r="A24" s="31" t="s">
        <v>560</v>
      </c>
      <c r="B24" s="32" t="s">
        <v>561</v>
      </c>
      <c r="C24" s="23" t="s">
        <v>624</v>
      </c>
      <c r="D24" s="27" t="s">
        <v>548</v>
      </c>
      <c r="E24" s="24" t="s">
        <v>616</v>
      </c>
      <c r="F24" s="24" t="s">
        <v>549</v>
      </c>
      <c r="G24" s="7" t="s">
        <v>563</v>
      </c>
      <c r="H24" s="25">
        <v>10</v>
      </c>
      <c r="I24" s="25">
        <v>10</v>
      </c>
      <c r="J24" s="39" t="s">
        <v>440</v>
      </c>
    </row>
    <row r="25" ht="54" customHeight="1" spans="1:10">
      <c r="A25" s="6" t="s">
        <v>565</v>
      </c>
      <c r="B25" s="6"/>
      <c r="C25" s="6"/>
      <c r="D25" s="33"/>
      <c r="E25" s="34"/>
      <c r="F25" s="34"/>
      <c r="G25" s="34"/>
      <c r="H25" s="34"/>
      <c r="I25" s="40"/>
      <c r="J25" s="41" t="s">
        <v>566</v>
      </c>
    </row>
    <row r="26" ht="25.5" customHeight="1" spans="1:10">
      <c r="A26" s="11" t="s">
        <v>567</v>
      </c>
      <c r="B26" s="11"/>
      <c r="C26" s="11"/>
      <c r="D26" s="11"/>
      <c r="E26" s="11"/>
      <c r="F26" s="11"/>
      <c r="G26" s="11"/>
      <c r="H26" s="11">
        <v>100</v>
      </c>
      <c r="I26" s="11">
        <f>SUM(I7,I15:I24)</f>
        <v>100</v>
      </c>
      <c r="J26" s="42" t="s">
        <v>568</v>
      </c>
    </row>
    <row r="27" ht="16.9" customHeight="1"/>
    <row r="28" ht="28.9" customHeight="1" spans="1:10">
      <c r="A28" s="35" t="s">
        <v>569</v>
      </c>
      <c r="B28" s="36"/>
      <c r="C28" s="36"/>
      <c r="D28" s="36"/>
      <c r="E28" s="36"/>
      <c r="F28" s="36"/>
      <c r="G28" s="36"/>
      <c r="H28" s="36"/>
      <c r="I28" s="36"/>
      <c r="J28" s="43"/>
    </row>
    <row r="29" ht="27" customHeight="1" spans="1:10">
      <c r="A29" s="37" t="s">
        <v>570</v>
      </c>
      <c r="B29" s="37"/>
      <c r="C29" s="37"/>
      <c r="D29" s="37"/>
      <c r="E29" s="37"/>
      <c r="F29" s="37"/>
      <c r="G29" s="37"/>
      <c r="H29" s="37"/>
      <c r="I29" s="37"/>
      <c r="J29" s="37"/>
    </row>
    <row r="30" ht="19.15" customHeight="1" spans="1:10">
      <c r="A30" s="37" t="s">
        <v>571</v>
      </c>
      <c r="B30" s="37"/>
      <c r="C30" s="37"/>
      <c r="D30" s="37"/>
      <c r="E30" s="37"/>
      <c r="F30" s="37"/>
      <c r="G30" s="37"/>
      <c r="H30" s="37"/>
      <c r="I30" s="37"/>
      <c r="J30" s="37"/>
    </row>
    <row r="31" ht="18" customHeight="1" spans="1:10">
      <c r="A31" s="37" t="s">
        <v>572</v>
      </c>
      <c r="B31" s="37"/>
      <c r="C31" s="37"/>
      <c r="D31" s="37"/>
      <c r="E31" s="37"/>
      <c r="F31" s="37"/>
      <c r="G31" s="37"/>
      <c r="H31" s="37"/>
      <c r="I31" s="37"/>
      <c r="J31" s="37"/>
    </row>
    <row r="32" ht="18" customHeight="1" spans="1:10">
      <c r="A32" s="37" t="s">
        <v>573</v>
      </c>
      <c r="B32" s="37"/>
      <c r="C32" s="37"/>
      <c r="D32" s="37"/>
      <c r="E32" s="37"/>
      <c r="F32" s="37"/>
      <c r="G32" s="37"/>
      <c r="H32" s="37"/>
      <c r="I32" s="37"/>
      <c r="J32" s="37"/>
    </row>
    <row r="33" ht="18" customHeight="1" spans="1:10">
      <c r="A33" s="37" t="s">
        <v>574</v>
      </c>
      <c r="B33" s="37"/>
      <c r="C33" s="37"/>
      <c r="D33" s="37"/>
      <c r="E33" s="37"/>
      <c r="F33" s="37"/>
      <c r="G33" s="37"/>
      <c r="H33" s="37"/>
      <c r="I33" s="37"/>
      <c r="J33" s="37"/>
    </row>
    <row r="34" ht="24" customHeight="1" spans="1:10">
      <c r="A34" s="37" t="s">
        <v>575</v>
      </c>
      <c r="B34" s="37"/>
      <c r="C34" s="37"/>
      <c r="D34" s="37"/>
      <c r="E34" s="37"/>
      <c r="F34" s="37"/>
      <c r="G34" s="37"/>
      <c r="H34" s="37"/>
      <c r="I34" s="37"/>
      <c r="J34" s="37"/>
    </row>
    <row r="35" ht="24" customHeight="1" spans="1:10">
      <c r="A35" s="37" t="s">
        <v>576</v>
      </c>
      <c r="B35" s="37"/>
      <c r="C35" s="37"/>
      <c r="D35" s="37"/>
      <c r="E35" s="37"/>
      <c r="F35" s="37"/>
      <c r="G35" s="37"/>
      <c r="H35" s="37"/>
      <c r="I35" s="37"/>
      <c r="J35" s="37"/>
    </row>
    <row r="36" ht="24" customHeight="1" spans="1:10">
      <c r="A36" s="37" t="s">
        <v>577</v>
      </c>
      <c r="B36" s="37"/>
      <c r="C36" s="37"/>
      <c r="D36" s="37"/>
      <c r="E36" s="37"/>
      <c r="F36" s="37"/>
      <c r="G36" s="37"/>
      <c r="H36" s="37"/>
      <c r="I36" s="37"/>
      <c r="J36"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11:A12"/>
    <mergeCell ref="A15:A20"/>
    <mergeCell ref="A21:A23"/>
    <mergeCell ref="B16:B20"/>
    <mergeCell ref="G13:G14"/>
    <mergeCell ref="H13:H14"/>
    <mergeCell ref="I13:I14"/>
    <mergeCell ref="J13:J14"/>
    <mergeCell ref="A6:B10"/>
  </mergeCells>
  <dataValidations count="2">
    <dataValidation type="list" allowBlank="1" showInputMessage="1" sqref="D24 D15:D20">
      <formula1>"＝,＞,＜,≥,≤"</formula1>
    </dataValidation>
    <dataValidation type="list" allowBlank="1" showInputMessage="1" sqref="J26">
      <formula1>"优,良,中,差"</formula1>
    </dataValidation>
  </dataValidations>
  <printOptions horizontalCentered="1"/>
  <pageMargins left="0.708333333333333" right="0.708333333333333" top="0.751388888888889" bottom="0.751388888888889" header="0.310416666666667" footer="0.310416666666667"/>
  <pageSetup paperSize="9" scale="7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view="pageBreakPreview" zoomScaleNormal="100" workbookViewId="0">
      <pane ySplit="4" topLeftCell="A7" activePane="bottomLeft" state="frozen"/>
      <selection/>
      <selection pane="bottomLeft" activeCell="A25" sqref="A25:G25"/>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510</v>
      </c>
    </row>
    <row r="2" ht="25.9" customHeight="1" spans="1:10">
      <c r="A2" s="5" t="s">
        <v>511</v>
      </c>
      <c r="B2" s="5"/>
      <c r="C2" s="5"/>
      <c r="D2" s="5"/>
      <c r="E2" s="5"/>
      <c r="F2" s="5"/>
      <c r="G2" s="5"/>
      <c r="H2" s="5"/>
      <c r="I2" s="5"/>
      <c r="J2" s="5"/>
    </row>
    <row r="3" s="1" customFormat="1" ht="13.15" customHeight="1" spans="1:10">
      <c r="A3" s="5"/>
      <c r="B3" s="5"/>
      <c r="C3" s="5"/>
      <c r="D3" s="5"/>
      <c r="E3" s="5"/>
      <c r="F3" s="5"/>
      <c r="G3" s="5"/>
      <c r="H3" s="5"/>
      <c r="I3" s="5"/>
      <c r="J3" s="38" t="s">
        <v>439</v>
      </c>
    </row>
    <row r="4" s="2" customFormat="1" ht="18" customHeight="1" spans="1:256">
      <c r="A4" s="6" t="s">
        <v>512</v>
      </c>
      <c r="B4" s="6"/>
      <c r="C4" s="7" t="s">
        <v>635</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514</v>
      </c>
      <c r="B5" s="6"/>
      <c r="C5" s="8" t="s">
        <v>515</v>
      </c>
      <c r="D5" s="8"/>
      <c r="E5" s="8"/>
      <c r="F5" s="6" t="s">
        <v>516</v>
      </c>
      <c r="G5" s="7" t="s">
        <v>517</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518</v>
      </c>
      <c r="B6" s="6"/>
      <c r="C6" s="6"/>
      <c r="D6" s="6" t="s">
        <v>519</v>
      </c>
      <c r="E6" s="6" t="s">
        <v>455</v>
      </c>
      <c r="F6" s="6" t="s">
        <v>520</v>
      </c>
      <c r="G6" s="6" t="s">
        <v>521</v>
      </c>
      <c r="H6" s="6" t="s">
        <v>522</v>
      </c>
      <c r="I6" s="6" t="s">
        <v>523</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524</v>
      </c>
      <c r="D7" s="10">
        <f>SUM(D8:D10)</f>
        <v>0</v>
      </c>
      <c r="E7" s="10">
        <f>SUM(E8:E10)</f>
        <v>20000</v>
      </c>
      <c r="F7" s="10">
        <f>SUM(F8:F10)</f>
        <v>19200.7</v>
      </c>
      <c r="G7" s="11">
        <v>10</v>
      </c>
      <c r="H7" s="12" t="str">
        <f>IF(E7&gt;0,ROUND(F7/E7,3)*100&amp;"%","—")</f>
        <v>96%</v>
      </c>
      <c r="I7" s="16">
        <v>9.6</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525</v>
      </c>
      <c r="D8" s="13">
        <v>0</v>
      </c>
      <c r="E8" s="13">
        <v>0</v>
      </c>
      <c r="F8" s="13">
        <v>0</v>
      </c>
      <c r="G8" s="6" t="s">
        <v>459</v>
      </c>
      <c r="H8" s="14" t="str">
        <f>IF(E8&gt;0,ROUND(F8/E8,3)*100&amp;"%","—")</f>
        <v>—</v>
      </c>
      <c r="I8" s="16" t="s">
        <v>459</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526</v>
      </c>
      <c r="D9" s="13">
        <v>0</v>
      </c>
      <c r="E9" s="15">
        <v>20000</v>
      </c>
      <c r="F9" s="15">
        <v>19200.7</v>
      </c>
      <c r="G9" s="6" t="s">
        <v>459</v>
      </c>
      <c r="H9" s="14" t="str">
        <f>IF(E9&gt;0,ROUND(F9/E9,3)*100&amp;"%","—")</f>
        <v>96%</v>
      </c>
      <c r="I9" s="16" t="s">
        <v>459</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527</v>
      </c>
      <c r="D10" s="13">
        <v>0</v>
      </c>
      <c r="E10" s="13">
        <v>0</v>
      </c>
      <c r="F10" s="13">
        <v>0</v>
      </c>
      <c r="G10" s="6" t="s">
        <v>459</v>
      </c>
      <c r="H10" s="14" t="str">
        <f>IF(E10&gt;0,ROUND(F10/E10,3)*100&amp;"%","—")</f>
        <v>—</v>
      </c>
      <c r="I10" s="16" t="s">
        <v>459</v>
      </c>
      <c r="J10" s="16"/>
    </row>
    <row r="11" ht="18" customHeight="1" spans="1:10">
      <c r="A11" s="6" t="s">
        <v>528</v>
      </c>
      <c r="B11" s="6" t="s">
        <v>529</v>
      </c>
      <c r="C11" s="6"/>
      <c r="D11" s="6"/>
      <c r="E11" s="6"/>
      <c r="F11" s="16" t="s">
        <v>530</v>
      </c>
      <c r="G11" s="16"/>
      <c r="H11" s="16"/>
      <c r="I11" s="16"/>
      <c r="J11" s="16"/>
    </row>
    <row r="12" ht="46.15" customHeight="1" spans="1:10">
      <c r="A12" s="6"/>
      <c r="B12" s="16" t="s">
        <v>597</v>
      </c>
      <c r="C12" s="16"/>
      <c r="D12" s="16"/>
      <c r="E12" s="16"/>
      <c r="F12" s="16" t="s">
        <v>598</v>
      </c>
      <c r="G12" s="16"/>
      <c r="H12" s="16"/>
      <c r="I12" s="16"/>
      <c r="J12" s="16"/>
    </row>
    <row r="13" ht="36" customHeight="1" spans="1:10">
      <c r="A13" s="18" t="s">
        <v>532</v>
      </c>
      <c r="B13" s="19"/>
      <c r="C13" s="20"/>
      <c r="D13" s="18" t="s">
        <v>533</v>
      </c>
      <c r="E13" s="19"/>
      <c r="F13" s="20"/>
      <c r="G13" s="21" t="s">
        <v>534</v>
      </c>
      <c r="H13" s="21" t="s">
        <v>535</v>
      </c>
      <c r="I13" s="21" t="s">
        <v>523</v>
      </c>
      <c r="J13" s="21" t="s">
        <v>536</v>
      </c>
    </row>
    <row r="14" ht="36" customHeight="1" spans="1:10">
      <c r="A14" s="18" t="s">
        <v>537</v>
      </c>
      <c r="B14" s="6" t="s">
        <v>538</v>
      </c>
      <c r="C14" s="6" t="s">
        <v>539</v>
      </c>
      <c r="D14" s="6" t="s">
        <v>540</v>
      </c>
      <c r="E14" s="6" t="s">
        <v>541</v>
      </c>
      <c r="F14" s="6" t="s">
        <v>542</v>
      </c>
      <c r="G14" s="22"/>
      <c r="H14" s="22"/>
      <c r="I14" s="22"/>
      <c r="J14" s="22"/>
    </row>
    <row r="15" ht="37.15" customHeight="1" spans="1:10">
      <c r="A15" s="6" t="s">
        <v>543</v>
      </c>
      <c r="B15" s="21" t="s">
        <v>544</v>
      </c>
      <c r="C15" s="23" t="s">
        <v>636</v>
      </c>
      <c r="D15" s="24" t="s">
        <v>594</v>
      </c>
      <c r="E15" s="126" t="s">
        <v>111</v>
      </c>
      <c r="F15" s="24" t="s">
        <v>549</v>
      </c>
      <c r="G15" s="22" t="s">
        <v>637</v>
      </c>
      <c r="H15" s="25">
        <v>20</v>
      </c>
      <c r="I15" s="25">
        <v>20</v>
      </c>
      <c r="J15" s="22"/>
    </row>
    <row r="16" ht="18" customHeight="1" spans="1:10">
      <c r="A16" s="6"/>
      <c r="B16" s="21" t="s">
        <v>545</v>
      </c>
      <c r="C16" s="26"/>
      <c r="D16" s="27"/>
      <c r="E16" s="6"/>
      <c r="F16" s="6"/>
      <c r="G16" s="22"/>
      <c r="H16" s="25">
        <v>0</v>
      </c>
      <c r="I16" s="25">
        <v>0</v>
      </c>
      <c r="J16" s="22"/>
    </row>
    <row r="17" ht="18" customHeight="1" spans="1:10">
      <c r="A17" s="6"/>
      <c r="B17" s="21" t="s">
        <v>546</v>
      </c>
      <c r="C17" s="26"/>
      <c r="D17" s="27"/>
      <c r="E17" s="6"/>
      <c r="F17" s="6"/>
      <c r="G17" s="22"/>
      <c r="H17" s="25">
        <v>0</v>
      </c>
      <c r="I17" s="25">
        <v>0</v>
      </c>
      <c r="J17" s="22"/>
    </row>
    <row r="18" ht="18" customHeight="1" spans="1:10">
      <c r="A18" s="6"/>
      <c r="B18" s="6" t="s">
        <v>550</v>
      </c>
      <c r="C18" s="26"/>
      <c r="D18" s="27"/>
      <c r="E18" s="6"/>
      <c r="F18" s="6"/>
      <c r="G18" s="22"/>
      <c r="H18" s="25">
        <v>0</v>
      </c>
      <c r="I18" s="25">
        <v>0</v>
      </c>
      <c r="J18" s="22"/>
    </row>
    <row r="19" ht="30" customHeight="1" spans="1:10">
      <c r="A19" s="6" t="s">
        <v>551</v>
      </c>
      <c r="B19" s="6" t="s">
        <v>552</v>
      </c>
      <c r="C19" s="26"/>
      <c r="D19" s="27"/>
      <c r="E19" s="6"/>
      <c r="F19" s="6"/>
      <c r="G19" s="22"/>
      <c r="H19" s="25">
        <v>0</v>
      </c>
      <c r="I19" s="25">
        <v>0</v>
      </c>
      <c r="J19" s="22"/>
    </row>
    <row r="20" ht="30" customHeight="1" spans="1:10">
      <c r="A20" s="6"/>
      <c r="B20" s="6" t="s">
        <v>553</v>
      </c>
      <c r="C20" s="23" t="s">
        <v>638</v>
      </c>
      <c r="D20" s="24" t="s">
        <v>594</v>
      </c>
      <c r="E20" s="126" t="s">
        <v>595</v>
      </c>
      <c r="F20" s="24" t="s">
        <v>549</v>
      </c>
      <c r="G20" s="29">
        <v>0.8</v>
      </c>
      <c r="H20" s="25">
        <v>20</v>
      </c>
      <c r="I20" s="25">
        <v>20</v>
      </c>
      <c r="J20" s="22"/>
    </row>
    <row r="21" ht="30" customHeight="1" spans="1:10">
      <c r="A21" s="6"/>
      <c r="B21" s="6" t="s">
        <v>558</v>
      </c>
      <c r="C21" s="23" t="s">
        <v>602</v>
      </c>
      <c r="D21" s="24" t="s">
        <v>603</v>
      </c>
      <c r="E21" s="126" t="s">
        <v>604</v>
      </c>
      <c r="F21" s="24" t="s">
        <v>587</v>
      </c>
      <c r="G21" s="30">
        <v>0</v>
      </c>
      <c r="H21" s="25">
        <v>20</v>
      </c>
      <c r="I21" s="25">
        <v>20</v>
      </c>
      <c r="J21" s="22"/>
    </row>
    <row r="22" ht="30" customHeight="1" spans="1:10">
      <c r="A22" s="6"/>
      <c r="B22" s="7" t="s">
        <v>559</v>
      </c>
      <c r="C22" s="23" t="s">
        <v>639</v>
      </c>
      <c r="D22" s="24" t="s">
        <v>594</v>
      </c>
      <c r="E22" s="126" t="s">
        <v>616</v>
      </c>
      <c r="F22" s="24" t="s">
        <v>549</v>
      </c>
      <c r="G22" s="29">
        <v>0.85</v>
      </c>
      <c r="H22" s="25">
        <v>20</v>
      </c>
      <c r="I22" s="25">
        <v>20</v>
      </c>
      <c r="J22" s="22"/>
    </row>
    <row r="23" ht="30" customHeight="1" spans="1:10">
      <c r="A23" s="31" t="s">
        <v>560</v>
      </c>
      <c r="B23" s="32" t="s">
        <v>561</v>
      </c>
      <c r="C23" s="23" t="s">
        <v>605</v>
      </c>
      <c r="D23" s="24" t="s">
        <v>606</v>
      </c>
      <c r="E23" s="126" t="s">
        <v>595</v>
      </c>
      <c r="F23" s="24" t="s">
        <v>549</v>
      </c>
      <c r="G23" s="7" t="s">
        <v>607</v>
      </c>
      <c r="H23" s="25">
        <v>10</v>
      </c>
      <c r="I23" s="25">
        <v>10</v>
      </c>
      <c r="J23" s="39" t="s">
        <v>440</v>
      </c>
    </row>
    <row r="24" ht="54" customHeight="1" spans="1:10">
      <c r="A24" s="6" t="s">
        <v>565</v>
      </c>
      <c r="B24" s="6"/>
      <c r="C24" s="6"/>
      <c r="D24" s="33"/>
      <c r="E24" s="34"/>
      <c r="F24" s="34"/>
      <c r="G24" s="34"/>
      <c r="H24" s="34"/>
      <c r="I24" s="40"/>
      <c r="J24" s="41" t="s">
        <v>566</v>
      </c>
    </row>
    <row r="25" ht="25.5" customHeight="1" spans="1:10">
      <c r="A25" s="11" t="s">
        <v>567</v>
      </c>
      <c r="B25" s="11"/>
      <c r="C25" s="11"/>
      <c r="D25" s="11"/>
      <c r="E25" s="11"/>
      <c r="F25" s="11"/>
      <c r="G25" s="11"/>
      <c r="H25" s="11">
        <v>100</v>
      </c>
      <c r="I25" s="11">
        <f>SUM(I7,I15:I23)</f>
        <v>99.6</v>
      </c>
      <c r="J25" s="42" t="s">
        <v>568</v>
      </c>
    </row>
    <row r="26" ht="16.9" customHeight="1"/>
    <row r="27" ht="28.9" customHeight="1" spans="1:10">
      <c r="A27" s="35" t="s">
        <v>569</v>
      </c>
      <c r="B27" s="36"/>
      <c r="C27" s="36"/>
      <c r="D27" s="36"/>
      <c r="E27" s="36"/>
      <c r="F27" s="36"/>
      <c r="G27" s="36"/>
      <c r="H27" s="36"/>
      <c r="I27" s="36"/>
      <c r="J27" s="43"/>
    </row>
    <row r="28" ht="27" customHeight="1" spans="1:10">
      <c r="A28" s="37" t="s">
        <v>570</v>
      </c>
      <c r="B28" s="37"/>
      <c r="C28" s="37"/>
      <c r="D28" s="37"/>
      <c r="E28" s="37"/>
      <c r="F28" s="37"/>
      <c r="G28" s="37"/>
      <c r="H28" s="37"/>
      <c r="I28" s="37"/>
      <c r="J28" s="37"/>
    </row>
    <row r="29" ht="19.15" customHeight="1" spans="1:10">
      <c r="A29" s="37" t="s">
        <v>571</v>
      </c>
      <c r="B29" s="37"/>
      <c r="C29" s="37"/>
      <c r="D29" s="37"/>
      <c r="E29" s="37"/>
      <c r="F29" s="37"/>
      <c r="G29" s="37"/>
      <c r="H29" s="37"/>
      <c r="I29" s="37"/>
      <c r="J29" s="37"/>
    </row>
    <row r="30" ht="18" customHeight="1" spans="1:10">
      <c r="A30" s="37" t="s">
        <v>572</v>
      </c>
      <c r="B30" s="37"/>
      <c r="C30" s="37"/>
      <c r="D30" s="37"/>
      <c r="E30" s="37"/>
      <c r="F30" s="37"/>
      <c r="G30" s="37"/>
      <c r="H30" s="37"/>
      <c r="I30" s="37"/>
      <c r="J30" s="37"/>
    </row>
    <row r="31" ht="18" customHeight="1" spans="1:10">
      <c r="A31" s="37" t="s">
        <v>573</v>
      </c>
      <c r="B31" s="37"/>
      <c r="C31" s="37"/>
      <c r="D31" s="37"/>
      <c r="E31" s="37"/>
      <c r="F31" s="37"/>
      <c r="G31" s="37"/>
      <c r="H31" s="37"/>
      <c r="I31" s="37"/>
      <c r="J31" s="37"/>
    </row>
    <row r="32" ht="18" customHeight="1" spans="1:10">
      <c r="A32" s="37" t="s">
        <v>574</v>
      </c>
      <c r="B32" s="37"/>
      <c r="C32" s="37"/>
      <c r="D32" s="37"/>
      <c r="E32" s="37"/>
      <c r="F32" s="37"/>
      <c r="G32" s="37"/>
      <c r="H32" s="37"/>
      <c r="I32" s="37"/>
      <c r="J32" s="37"/>
    </row>
    <row r="33" ht="24" customHeight="1" spans="1:10">
      <c r="A33" s="37" t="s">
        <v>575</v>
      </c>
      <c r="B33" s="37"/>
      <c r="C33" s="37"/>
      <c r="D33" s="37"/>
      <c r="E33" s="37"/>
      <c r="F33" s="37"/>
      <c r="G33" s="37"/>
      <c r="H33" s="37"/>
      <c r="I33" s="37"/>
      <c r="J33" s="37"/>
    </row>
    <row r="34" ht="24" customHeight="1" spans="1:10">
      <c r="A34" s="37" t="s">
        <v>576</v>
      </c>
      <c r="B34" s="37"/>
      <c r="C34" s="37"/>
      <c r="D34" s="37"/>
      <c r="E34" s="37"/>
      <c r="F34" s="37"/>
      <c r="G34" s="37"/>
      <c r="H34" s="37"/>
      <c r="I34" s="37"/>
      <c r="J34" s="37"/>
    </row>
    <row r="35" ht="24" customHeight="1" spans="1:10">
      <c r="A35" s="37" t="s">
        <v>577</v>
      </c>
      <c r="B35" s="37"/>
      <c r="C35" s="37"/>
      <c r="D35" s="37"/>
      <c r="E35" s="37"/>
      <c r="F35" s="37"/>
      <c r="G35" s="37"/>
      <c r="H35" s="37"/>
      <c r="I35" s="37"/>
      <c r="J35" s="37"/>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6:D18">
      <formula1>"＝,＞,＜,≥,≤"</formula1>
    </dataValidation>
  </dataValidations>
  <printOptions horizontalCentered="1"/>
  <pageMargins left="0.708333333333333" right="0.708333333333333" top="0.751388888888889" bottom="0.751388888888889" header="0.310416666666667" footer="0.310416666666667"/>
  <pageSetup paperSize="9" scale="77"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tabSelected="1" view="pageBreakPreview" zoomScaleNormal="100" workbookViewId="0">
      <pane ySplit="4" topLeftCell="A14" activePane="bottomLeft" state="frozen"/>
      <selection/>
      <selection pane="bottomLeft" activeCell="J24" sqref="J24"/>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510</v>
      </c>
    </row>
    <row r="2" ht="25.9" customHeight="1" spans="1:10">
      <c r="A2" s="5" t="s">
        <v>511</v>
      </c>
      <c r="B2" s="5"/>
      <c r="C2" s="5"/>
      <c r="D2" s="5"/>
      <c r="E2" s="5"/>
      <c r="F2" s="5"/>
      <c r="G2" s="5"/>
      <c r="H2" s="5"/>
      <c r="I2" s="5"/>
      <c r="J2" s="5"/>
    </row>
    <row r="3" s="1" customFormat="1" ht="13.15" customHeight="1" spans="1:10">
      <c r="A3" s="5"/>
      <c r="B3" s="5"/>
      <c r="C3" s="5"/>
      <c r="D3" s="5"/>
      <c r="E3" s="5"/>
      <c r="F3" s="5"/>
      <c r="G3" s="5"/>
      <c r="H3" s="5"/>
      <c r="I3" s="5"/>
      <c r="J3" s="38" t="s">
        <v>439</v>
      </c>
    </row>
    <row r="4" s="2" customFormat="1" ht="18" customHeight="1" spans="1:256">
      <c r="A4" s="6" t="s">
        <v>512</v>
      </c>
      <c r="B4" s="6"/>
      <c r="C4" s="7" t="s">
        <v>640</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514</v>
      </c>
      <c r="B5" s="6"/>
      <c r="C5" s="8" t="s">
        <v>515</v>
      </c>
      <c r="D5" s="8"/>
      <c r="E5" s="8"/>
      <c r="F5" s="6" t="s">
        <v>516</v>
      </c>
      <c r="G5" s="7" t="s">
        <v>517</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518</v>
      </c>
      <c r="B6" s="6"/>
      <c r="C6" s="6"/>
      <c r="D6" s="6" t="s">
        <v>519</v>
      </c>
      <c r="E6" s="6" t="s">
        <v>455</v>
      </c>
      <c r="F6" s="6" t="s">
        <v>520</v>
      </c>
      <c r="G6" s="6" t="s">
        <v>521</v>
      </c>
      <c r="H6" s="6" t="s">
        <v>522</v>
      </c>
      <c r="I6" s="6" t="s">
        <v>523</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524</v>
      </c>
      <c r="D7" s="10">
        <f>SUM(D8:D10)</f>
        <v>0</v>
      </c>
      <c r="E7" s="10">
        <f>SUM(E8:E10)</f>
        <v>50000</v>
      </c>
      <c r="F7" s="10">
        <f>SUM(F8:F10)</f>
        <v>48511</v>
      </c>
      <c r="G7" s="11">
        <v>10</v>
      </c>
      <c r="H7" s="12" t="str">
        <f>IF(E7&gt;0,ROUND(F7/E7,3)*100&amp;"%","—")</f>
        <v>97%</v>
      </c>
      <c r="I7" s="16">
        <v>9.7</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525</v>
      </c>
      <c r="D8" s="13">
        <v>0</v>
      </c>
      <c r="E8" s="13">
        <v>0</v>
      </c>
      <c r="F8" s="13">
        <v>0</v>
      </c>
      <c r="G8" s="6" t="s">
        <v>459</v>
      </c>
      <c r="H8" s="14" t="str">
        <f>IF(E8&gt;0,ROUND(F8/E8,3)*100&amp;"%","—")</f>
        <v>—</v>
      </c>
      <c r="I8" s="16" t="s">
        <v>459</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526</v>
      </c>
      <c r="D9" s="13">
        <v>0</v>
      </c>
      <c r="E9" s="15">
        <v>50000</v>
      </c>
      <c r="F9" s="15">
        <v>48511</v>
      </c>
      <c r="G9" s="6" t="s">
        <v>459</v>
      </c>
      <c r="H9" s="14" t="str">
        <f>IF(E9&gt;0,ROUND(F9/E9,3)*100&amp;"%","—")</f>
        <v>97%</v>
      </c>
      <c r="I9" s="16" t="s">
        <v>459</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527</v>
      </c>
      <c r="D10" s="13">
        <v>0</v>
      </c>
      <c r="E10" s="13">
        <v>0</v>
      </c>
      <c r="F10" s="13">
        <v>0</v>
      </c>
      <c r="G10" s="6" t="s">
        <v>459</v>
      </c>
      <c r="H10" s="14" t="str">
        <f>IF(E10&gt;0,ROUND(F10/E10,3)*100&amp;"%","—")</f>
        <v>—</v>
      </c>
      <c r="I10" s="16" t="s">
        <v>459</v>
      </c>
      <c r="J10" s="16"/>
    </row>
    <row r="11" ht="18" customHeight="1" spans="1:10">
      <c r="A11" s="6" t="s">
        <v>528</v>
      </c>
      <c r="B11" s="6" t="s">
        <v>529</v>
      </c>
      <c r="C11" s="6"/>
      <c r="D11" s="6"/>
      <c r="E11" s="6"/>
      <c r="F11" s="16" t="s">
        <v>530</v>
      </c>
      <c r="G11" s="16"/>
      <c r="H11" s="16"/>
      <c r="I11" s="16"/>
      <c r="J11" s="16"/>
    </row>
    <row r="12" ht="58.15" customHeight="1" spans="1:10">
      <c r="A12" s="6"/>
      <c r="B12" s="17" t="s">
        <v>579</v>
      </c>
      <c r="C12" s="17"/>
      <c r="D12" s="17"/>
      <c r="E12" s="17"/>
      <c r="F12" s="17" t="s">
        <v>580</v>
      </c>
      <c r="G12" s="17"/>
      <c r="H12" s="17"/>
      <c r="I12" s="17"/>
      <c r="J12" s="17"/>
    </row>
    <row r="13" ht="36" customHeight="1" spans="1:10">
      <c r="A13" s="18" t="s">
        <v>532</v>
      </c>
      <c r="B13" s="19"/>
      <c r="C13" s="20"/>
      <c r="D13" s="18" t="s">
        <v>533</v>
      </c>
      <c r="E13" s="19"/>
      <c r="F13" s="20"/>
      <c r="G13" s="21" t="s">
        <v>534</v>
      </c>
      <c r="H13" s="21" t="s">
        <v>535</v>
      </c>
      <c r="I13" s="21" t="s">
        <v>523</v>
      </c>
      <c r="J13" s="21" t="s">
        <v>536</v>
      </c>
    </row>
    <row r="14" ht="36" customHeight="1" spans="1:10">
      <c r="A14" s="18" t="s">
        <v>537</v>
      </c>
      <c r="B14" s="6" t="s">
        <v>538</v>
      </c>
      <c r="C14" s="6" t="s">
        <v>539</v>
      </c>
      <c r="D14" s="6" t="s">
        <v>540</v>
      </c>
      <c r="E14" s="6" t="s">
        <v>541</v>
      </c>
      <c r="F14" s="6" t="s">
        <v>542</v>
      </c>
      <c r="G14" s="22"/>
      <c r="H14" s="22"/>
      <c r="I14" s="22"/>
      <c r="J14" s="22"/>
    </row>
    <row r="15" ht="37.15" customHeight="1" spans="1:10">
      <c r="A15" s="6" t="s">
        <v>543</v>
      </c>
      <c r="B15" s="21" t="s">
        <v>544</v>
      </c>
      <c r="C15" s="23" t="s">
        <v>581</v>
      </c>
      <c r="D15" s="24" t="s">
        <v>555</v>
      </c>
      <c r="E15" s="24" t="s">
        <v>582</v>
      </c>
      <c r="F15" s="23" t="s">
        <v>583</v>
      </c>
      <c r="G15" s="22">
        <v>107413.25</v>
      </c>
      <c r="H15" s="25">
        <v>10</v>
      </c>
      <c r="I15" s="25">
        <v>10</v>
      </c>
      <c r="J15" s="22"/>
    </row>
    <row r="16" ht="18" customHeight="1" spans="1:10">
      <c r="A16" s="6"/>
      <c r="B16" s="21" t="s">
        <v>545</v>
      </c>
      <c r="C16" s="26" t="s">
        <v>584</v>
      </c>
      <c r="D16" s="27" t="s">
        <v>548</v>
      </c>
      <c r="E16" s="6">
        <v>3</v>
      </c>
      <c r="F16" s="6" t="s">
        <v>549</v>
      </c>
      <c r="G16" s="22">
        <v>6.63</v>
      </c>
      <c r="H16" s="25">
        <v>10</v>
      </c>
      <c r="I16" s="25">
        <v>10</v>
      </c>
      <c r="J16" s="22"/>
    </row>
    <row r="17" ht="18" customHeight="1" spans="1:10">
      <c r="A17" s="6"/>
      <c r="B17" s="21"/>
      <c r="C17" s="26" t="s">
        <v>585</v>
      </c>
      <c r="D17" s="27" t="s">
        <v>548</v>
      </c>
      <c r="E17" s="6">
        <v>3</v>
      </c>
      <c r="F17" s="6" t="s">
        <v>549</v>
      </c>
      <c r="G17" s="22">
        <v>13.93</v>
      </c>
      <c r="H17" s="25">
        <v>10</v>
      </c>
      <c r="I17" s="25">
        <v>10</v>
      </c>
      <c r="J17" s="22"/>
    </row>
    <row r="18" ht="18" customHeight="1" spans="1:10">
      <c r="A18" s="6"/>
      <c r="B18" s="21"/>
      <c r="C18" s="26" t="s">
        <v>586</v>
      </c>
      <c r="D18" s="27" t="s">
        <v>548</v>
      </c>
      <c r="E18" s="6">
        <v>0.3</v>
      </c>
      <c r="F18" s="28" t="s">
        <v>587</v>
      </c>
      <c r="G18" s="22">
        <v>6.73</v>
      </c>
      <c r="H18" s="25">
        <v>20</v>
      </c>
      <c r="I18" s="25">
        <v>20</v>
      </c>
      <c r="J18" s="22"/>
    </row>
    <row r="19" ht="18" customHeight="1" spans="1:10">
      <c r="A19" s="6"/>
      <c r="B19" s="21" t="s">
        <v>546</v>
      </c>
      <c r="C19" s="26"/>
      <c r="D19" s="27"/>
      <c r="E19" s="6"/>
      <c r="F19" s="6"/>
      <c r="G19" s="22"/>
      <c r="H19" s="25">
        <v>0</v>
      </c>
      <c r="I19" s="25">
        <v>0</v>
      </c>
      <c r="J19" s="22"/>
    </row>
    <row r="20" ht="18" customHeight="1" spans="1:10">
      <c r="A20" s="6"/>
      <c r="B20" s="6" t="s">
        <v>550</v>
      </c>
      <c r="C20" s="26"/>
      <c r="D20" s="27"/>
      <c r="E20" s="6"/>
      <c r="F20" s="6"/>
      <c r="G20" s="22"/>
      <c r="H20" s="25">
        <v>0</v>
      </c>
      <c r="I20" s="25">
        <v>0</v>
      </c>
      <c r="J20" s="22"/>
    </row>
    <row r="21" ht="30" customHeight="1" spans="1:10">
      <c r="A21" s="6" t="s">
        <v>551</v>
      </c>
      <c r="B21" s="6" t="s">
        <v>552</v>
      </c>
      <c r="C21" s="23"/>
      <c r="D21" s="23"/>
      <c r="E21" s="23"/>
      <c r="F21" s="23"/>
      <c r="G21" s="29"/>
      <c r="H21" s="25">
        <v>0</v>
      </c>
      <c r="I21" s="25">
        <v>0</v>
      </c>
      <c r="J21" s="22"/>
    </row>
    <row r="22" ht="30" customHeight="1" spans="1:10">
      <c r="A22" s="6"/>
      <c r="B22" s="6" t="s">
        <v>553</v>
      </c>
      <c r="C22" s="23" t="s">
        <v>588</v>
      </c>
      <c r="D22" s="23" t="s">
        <v>589</v>
      </c>
      <c r="E22" s="23" t="s">
        <v>590</v>
      </c>
      <c r="F22" s="23" t="s">
        <v>591</v>
      </c>
      <c r="G22" s="29" t="s">
        <v>589</v>
      </c>
      <c r="H22" s="25">
        <v>10</v>
      </c>
      <c r="I22" s="25">
        <v>10</v>
      </c>
      <c r="J22" s="22"/>
    </row>
    <row r="23" ht="30" customHeight="1" spans="1:10">
      <c r="A23" s="6"/>
      <c r="B23" s="6" t="s">
        <v>558</v>
      </c>
      <c r="C23" s="23" t="s">
        <v>621</v>
      </c>
      <c r="D23" s="23" t="s">
        <v>622</v>
      </c>
      <c r="E23" s="23" t="s">
        <v>590</v>
      </c>
      <c r="F23" s="23" t="s">
        <v>591</v>
      </c>
      <c r="G23" s="30" t="s">
        <v>623</v>
      </c>
      <c r="H23" s="25">
        <v>10</v>
      </c>
      <c r="I23" s="25">
        <v>10</v>
      </c>
      <c r="J23" s="22"/>
    </row>
    <row r="24" ht="30" customHeight="1" spans="1:10">
      <c r="A24" s="6"/>
      <c r="B24" s="7" t="s">
        <v>559</v>
      </c>
      <c r="C24" s="23" t="s">
        <v>592</v>
      </c>
      <c r="D24" s="23" t="s">
        <v>592</v>
      </c>
      <c r="E24" s="23" t="s">
        <v>590</v>
      </c>
      <c r="F24" s="23" t="s">
        <v>591</v>
      </c>
      <c r="G24" s="22" t="s">
        <v>592</v>
      </c>
      <c r="H24" s="25">
        <v>10</v>
      </c>
      <c r="I24" s="25">
        <v>10</v>
      </c>
      <c r="J24" s="22"/>
    </row>
    <row r="25" ht="30" customHeight="1" spans="1:10">
      <c r="A25" s="31" t="s">
        <v>560</v>
      </c>
      <c r="B25" s="32" t="s">
        <v>561</v>
      </c>
      <c r="C25" s="23" t="s">
        <v>593</v>
      </c>
      <c r="D25" s="24" t="s">
        <v>594</v>
      </c>
      <c r="E25" s="126" t="s">
        <v>595</v>
      </c>
      <c r="F25" s="24" t="s">
        <v>549</v>
      </c>
      <c r="G25" s="7" t="s">
        <v>563</v>
      </c>
      <c r="H25" s="25">
        <v>10</v>
      </c>
      <c r="I25" s="25">
        <v>10</v>
      </c>
      <c r="J25" s="39" t="s">
        <v>440</v>
      </c>
    </row>
    <row r="26" ht="54" customHeight="1" spans="1:10">
      <c r="A26" s="6" t="s">
        <v>565</v>
      </c>
      <c r="B26" s="6"/>
      <c r="C26" s="6"/>
      <c r="D26" s="33"/>
      <c r="E26" s="34"/>
      <c r="F26" s="34"/>
      <c r="G26" s="34"/>
      <c r="H26" s="34"/>
      <c r="I26" s="40"/>
      <c r="J26" s="41" t="s">
        <v>566</v>
      </c>
    </row>
    <row r="27" ht="25.5" customHeight="1" spans="1:10">
      <c r="A27" s="11" t="s">
        <v>567</v>
      </c>
      <c r="B27" s="11"/>
      <c r="C27" s="11"/>
      <c r="D27" s="11"/>
      <c r="E27" s="11"/>
      <c r="F27" s="11"/>
      <c r="G27" s="11"/>
      <c r="H27" s="11">
        <v>100</v>
      </c>
      <c r="I27" s="11">
        <f>SUM(I7,I15:I25)</f>
        <v>99.7</v>
      </c>
      <c r="J27" s="42" t="s">
        <v>568</v>
      </c>
    </row>
    <row r="28" ht="16.9" customHeight="1"/>
    <row r="29" ht="28.9" customHeight="1" spans="1:10">
      <c r="A29" s="35" t="s">
        <v>569</v>
      </c>
      <c r="B29" s="36"/>
      <c r="C29" s="36"/>
      <c r="D29" s="36"/>
      <c r="E29" s="36"/>
      <c r="F29" s="36"/>
      <c r="G29" s="36"/>
      <c r="H29" s="36"/>
      <c r="I29" s="36"/>
      <c r="J29" s="43"/>
    </row>
    <row r="30" ht="27" customHeight="1" spans="1:10">
      <c r="A30" s="37" t="s">
        <v>570</v>
      </c>
      <c r="B30" s="37"/>
      <c r="C30" s="37"/>
      <c r="D30" s="37"/>
      <c r="E30" s="37"/>
      <c r="F30" s="37"/>
      <c r="G30" s="37"/>
      <c r="H30" s="37"/>
      <c r="I30" s="37"/>
      <c r="J30" s="37"/>
    </row>
    <row r="31" ht="19.15" customHeight="1" spans="1:10">
      <c r="A31" s="37" t="s">
        <v>571</v>
      </c>
      <c r="B31" s="37"/>
      <c r="C31" s="37"/>
      <c r="D31" s="37"/>
      <c r="E31" s="37"/>
      <c r="F31" s="37"/>
      <c r="G31" s="37"/>
      <c r="H31" s="37"/>
      <c r="I31" s="37"/>
      <c r="J31" s="37"/>
    </row>
    <row r="32" ht="18" customHeight="1" spans="1:10">
      <c r="A32" s="37" t="s">
        <v>572</v>
      </c>
      <c r="B32" s="37"/>
      <c r="C32" s="37"/>
      <c r="D32" s="37"/>
      <c r="E32" s="37"/>
      <c r="F32" s="37"/>
      <c r="G32" s="37"/>
      <c r="H32" s="37"/>
      <c r="I32" s="37"/>
      <c r="J32" s="37"/>
    </row>
    <row r="33" ht="18" customHeight="1" spans="1:10">
      <c r="A33" s="37" t="s">
        <v>573</v>
      </c>
      <c r="B33" s="37"/>
      <c r="C33" s="37"/>
      <c r="D33" s="37"/>
      <c r="E33" s="37"/>
      <c r="F33" s="37"/>
      <c r="G33" s="37"/>
      <c r="H33" s="37"/>
      <c r="I33" s="37"/>
      <c r="J33" s="37"/>
    </row>
    <row r="34" ht="18" customHeight="1" spans="1:10">
      <c r="A34" s="37" t="s">
        <v>574</v>
      </c>
      <c r="B34" s="37"/>
      <c r="C34" s="37"/>
      <c r="D34" s="37"/>
      <c r="E34" s="37"/>
      <c r="F34" s="37"/>
      <c r="G34" s="37"/>
      <c r="H34" s="37"/>
      <c r="I34" s="37"/>
      <c r="J34" s="37"/>
    </row>
    <row r="35" ht="24" customHeight="1" spans="1:10">
      <c r="A35" s="37" t="s">
        <v>575</v>
      </c>
      <c r="B35" s="37"/>
      <c r="C35" s="37"/>
      <c r="D35" s="37"/>
      <c r="E35" s="37"/>
      <c r="F35" s="37"/>
      <c r="G35" s="37"/>
      <c r="H35" s="37"/>
      <c r="I35" s="37"/>
      <c r="J35" s="37"/>
    </row>
    <row r="36" ht="24" customHeight="1" spans="1:10">
      <c r="A36" s="37" t="s">
        <v>576</v>
      </c>
      <c r="B36" s="37"/>
      <c r="C36" s="37"/>
      <c r="D36" s="37"/>
      <c r="E36" s="37"/>
      <c r="F36" s="37"/>
      <c r="G36" s="37"/>
      <c r="H36" s="37"/>
      <c r="I36" s="37"/>
      <c r="J36" s="37"/>
    </row>
    <row r="37" ht="24" customHeight="1" spans="1:10">
      <c r="A37" s="37" t="s">
        <v>577</v>
      </c>
      <c r="B37" s="37"/>
      <c r="C37" s="37"/>
      <c r="D37" s="37"/>
      <c r="E37" s="37"/>
      <c r="F37" s="37"/>
      <c r="G37" s="37"/>
      <c r="H37" s="37"/>
      <c r="I37" s="37"/>
      <c r="J37" s="37"/>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I26"/>
    <mergeCell ref="A27:G27"/>
    <mergeCell ref="A30:J30"/>
    <mergeCell ref="A31:J31"/>
    <mergeCell ref="A32:J32"/>
    <mergeCell ref="A33:J33"/>
    <mergeCell ref="A34:J34"/>
    <mergeCell ref="A35:J35"/>
    <mergeCell ref="A36:J36"/>
    <mergeCell ref="A37:J37"/>
    <mergeCell ref="A11:A12"/>
    <mergeCell ref="A15:A20"/>
    <mergeCell ref="A21:A24"/>
    <mergeCell ref="G13:G14"/>
    <mergeCell ref="H13:H14"/>
    <mergeCell ref="I13:I14"/>
    <mergeCell ref="J13:J14"/>
    <mergeCell ref="A6:B10"/>
  </mergeCells>
  <dataValidations count="2">
    <dataValidation type="list" allowBlank="1" showInputMessage="1" sqref="J27">
      <formula1>"优,良,中,差"</formula1>
    </dataValidation>
    <dataValidation type="list" allowBlank="1" showInputMessage="1" sqref="D16:D20">
      <formula1>"＝,＞,＜,≥,≤"</formula1>
    </dataValidation>
  </dataValidations>
  <printOptions horizontalCentered="1"/>
  <pageMargins left="0.708333333333333" right="0.708333333333333" top="0.751388888888889" bottom="0.751388888888889" header="0.310416666666667" footer="0.310416666666667"/>
  <pageSetup paperSize="9" scale="7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8" activePane="bottomRight" state="frozen"/>
      <selection/>
      <selection pane="topRight"/>
      <selection pane="bottomLeft"/>
      <selection pane="bottomRight" activeCell="A17" sqref="A17:C17"/>
    </sheetView>
  </sheetViews>
  <sheetFormatPr defaultColWidth="9" defaultRowHeight="13.5"/>
  <cols>
    <col min="1" max="3" width="3.25" style="84" customWidth="1"/>
    <col min="4" max="4" width="32.75" style="84" customWidth="1"/>
    <col min="5" max="8" width="18.75" style="84" customWidth="1"/>
    <col min="9" max="9" width="17.875" style="84" customWidth="1"/>
    <col min="10" max="12" width="18.75" style="84" customWidth="1"/>
    <col min="13" max="16384" width="9" style="84"/>
  </cols>
  <sheetData>
    <row r="1" ht="27" spans="7:7">
      <c r="G1" s="122" t="s">
        <v>114</v>
      </c>
    </row>
    <row r="2" ht="14.25" spans="12:12">
      <c r="L2" s="86" t="s">
        <v>115</v>
      </c>
    </row>
    <row r="3" ht="14.25" spans="1:12">
      <c r="A3" s="86" t="s">
        <v>2</v>
      </c>
      <c r="L3" s="86" t="s">
        <v>3</v>
      </c>
    </row>
    <row r="4" ht="19.5" customHeight="1" spans="1:12">
      <c r="A4" s="87" t="s">
        <v>6</v>
      </c>
      <c r="B4" s="87"/>
      <c r="C4" s="87"/>
      <c r="D4" s="87"/>
      <c r="E4" s="93" t="s">
        <v>97</v>
      </c>
      <c r="F4" s="93" t="s">
        <v>116</v>
      </c>
      <c r="G4" s="93" t="s">
        <v>117</v>
      </c>
      <c r="H4" s="93" t="s">
        <v>118</v>
      </c>
      <c r="I4" s="93"/>
      <c r="J4" s="93" t="s">
        <v>119</v>
      </c>
      <c r="K4" s="93" t="s">
        <v>120</v>
      </c>
      <c r="L4" s="93" t="s">
        <v>121</v>
      </c>
    </row>
    <row r="5" ht="19.5" customHeight="1" spans="1:12">
      <c r="A5" s="93" t="s">
        <v>122</v>
      </c>
      <c r="B5" s="93"/>
      <c r="C5" s="93"/>
      <c r="D5" s="87" t="s">
        <v>123</v>
      </c>
      <c r="E5" s="93"/>
      <c r="F5" s="93"/>
      <c r="G5" s="93"/>
      <c r="H5" s="93" t="s">
        <v>124</v>
      </c>
      <c r="I5" s="93" t="s">
        <v>125</v>
      </c>
      <c r="J5" s="93"/>
      <c r="K5" s="93"/>
      <c r="L5" s="93" t="s">
        <v>124</v>
      </c>
    </row>
    <row r="6" ht="19.5" customHeight="1" spans="1:12">
      <c r="A6" s="93"/>
      <c r="B6" s="93"/>
      <c r="C6" s="93"/>
      <c r="D6" s="87"/>
      <c r="E6" s="93"/>
      <c r="F6" s="93"/>
      <c r="G6" s="93"/>
      <c r="H6" s="93"/>
      <c r="I6" s="93"/>
      <c r="J6" s="93"/>
      <c r="K6" s="93"/>
      <c r="L6" s="93"/>
    </row>
    <row r="7" ht="19.5" customHeight="1" spans="1:12">
      <c r="A7" s="93"/>
      <c r="B7" s="93"/>
      <c r="C7" s="93"/>
      <c r="D7" s="87"/>
      <c r="E7" s="93"/>
      <c r="F7" s="93"/>
      <c r="G7" s="93"/>
      <c r="H7" s="93"/>
      <c r="I7" s="93"/>
      <c r="J7" s="93"/>
      <c r="K7" s="93"/>
      <c r="L7" s="93"/>
    </row>
    <row r="8" ht="19.5" customHeight="1" spans="1:12">
      <c r="A8" s="87" t="s">
        <v>126</v>
      </c>
      <c r="B8" s="87" t="s">
        <v>127</v>
      </c>
      <c r="C8" s="87" t="s">
        <v>128</v>
      </c>
      <c r="D8" s="87" t="s">
        <v>10</v>
      </c>
      <c r="E8" s="93" t="s">
        <v>11</v>
      </c>
      <c r="F8" s="93" t="s">
        <v>12</v>
      </c>
      <c r="G8" s="93" t="s">
        <v>20</v>
      </c>
      <c r="H8" s="93" t="s">
        <v>24</v>
      </c>
      <c r="I8" s="93" t="s">
        <v>28</v>
      </c>
      <c r="J8" s="93" t="s">
        <v>32</v>
      </c>
      <c r="K8" s="93" t="s">
        <v>36</v>
      </c>
      <c r="L8" s="93" t="s">
        <v>40</v>
      </c>
    </row>
    <row r="9" ht="19.5" customHeight="1" spans="1:12">
      <c r="A9" s="87"/>
      <c r="B9" s="87"/>
      <c r="C9" s="87"/>
      <c r="D9" s="87" t="s">
        <v>129</v>
      </c>
      <c r="E9" s="89">
        <v>1291036.8</v>
      </c>
      <c r="F9" s="89">
        <v>1291036.8</v>
      </c>
      <c r="G9" s="89">
        <v>0</v>
      </c>
      <c r="H9" s="89">
        <v>0</v>
      </c>
      <c r="I9" s="89"/>
      <c r="J9" s="89">
        <v>0</v>
      </c>
      <c r="K9" s="89">
        <v>0</v>
      </c>
      <c r="L9" s="89">
        <v>0</v>
      </c>
    </row>
    <row r="10" ht="19.5" customHeight="1" spans="1:12">
      <c r="A10" s="88" t="s">
        <v>130</v>
      </c>
      <c r="B10" s="88"/>
      <c r="C10" s="88"/>
      <c r="D10" s="88" t="s">
        <v>131</v>
      </c>
      <c r="E10" s="89">
        <v>3000</v>
      </c>
      <c r="F10" s="89">
        <v>3000</v>
      </c>
      <c r="G10" s="89">
        <v>0</v>
      </c>
      <c r="H10" s="89">
        <v>0</v>
      </c>
      <c r="I10" s="89"/>
      <c r="J10" s="89">
        <v>0</v>
      </c>
      <c r="K10" s="89">
        <v>0</v>
      </c>
      <c r="L10" s="89">
        <v>0</v>
      </c>
    </row>
    <row r="11" ht="19.5" customHeight="1" spans="1:12">
      <c r="A11" s="88" t="s">
        <v>132</v>
      </c>
      <c r="B11" s="88"/>
      <c r="C11" s="88"/>
      <c r="D11" s="88" t="s">
        <v>133</v>
      </c>
      <c r="E11" s="89">
        <v>3000</v>
      </c>
      <c r="F11" s="89">
        <v>3000</v>
      </c>
      <c r="G11" s="89">
        <v>0</v>
      </c>
      <c r="H11" s="89">
        <v>0</v>
      </c>
      <c r="I11" s="89"/>
      <c r="J11" s="89">
        <v>0</v>
      </c>
      <c r="K11" s="89">
        <v>0</v>
      </c>
      <c r="L11" s="89">
        <v>0</v>
      </c>
    </row>
    <row r="12" ht="19.5" customHeight="1" spans="1:12">
      <c r="A12" s="88" t="s">
        <v>134</v>
      </c>
      <c r="B12" s="88"/>
      <c r="C12" s="88"/>
      <c r="D12" s="88" t="s">
        <v>135</v>
      </c>
      <c r="E12" s="89">
        <v>3000</v>
      </c>
      <c r="F12" s="89">
        <v>3000</v>
      </c>
      <c r="G12" s="89">
        <v>0</v>
      </c>
      <c r="H12" s="89">
        <v>0</v>
      </c>
      <c r="I12" s="89"/>
      <c r="J12" s="89">
        <v>0</v>
      </c>
      <c r="K12" s="89">
        <v>0</v>
      </c>
      <c r="L12" s="89">
        <v>0</v>
      </c>
    </row>
    <row r="13" ht="19.5" customHeight="1" spans="1:12">
      <c r="A13" s="88" t="s">
        <v>136</v>
      </c>
      <c r="B13" s="88"/>
      <c r="C13" s="88"/>
      <c r="D13" s="88" t="s">
        <v>137</v>
      </c>
      <c r="E13" s="89">
        <v>130655.23</v>
      </c>
      <c r="F13" s="89">
        <v>130655.23</v>
      </c>
      <c r="G13" s="89">
        <v>0</v>
      </c>
      <c r="H13" s="89">
        <v>0</v>
      </c>
      <c r="I13" s="89"/>
      <c r="J13" s="89">
        <v>0</v>
      </c>
      <c r="K13" s="89">
        <v>0</v>
      </c>
      <c r="L13" s="89">
        <v>0</v>
      </c>
    </row>
    <row r="14" ht="19.5" customHeight="1" spans="1:12">
      <c r="A14" s="88" t="s">
        <v>138</v>
      </c>
      <c r="B14" s="88"/>
      <c r="C14" s="88"/>
      <c r="D14" s="88" t="s">
        <v>139</v>
      </c>
      <c r="E14" s="89">
        <v>130655.23</v>
      </c>
      <c r="F14" s="89">
        <v>130655.23</v>
      </c>
      <c r="G14" s="89">
        <v>0</v>
      </c>
      <c r="H14" s="89">
        <v>0</v>
      </c>
      <c r="I14" s="89"/>
      <c r="J14" s="89">
        <v>0</v>
      </c>
      <c r="K14" s="89">
        <v>0</v>
      </c>
      <c r="L14" s="89">
        <v>0</v>
      </c>
    </row>
    <row r="15" ht="19.5" customHeight="1" spans="1:12">
      <c r="A15" s="88" t="s">
        <v>140</v>
      </c>
      <c r="B15" s="88"/>
      <c r="C15" s="88"/>
      <c r="D15" s="88" t="s">
        <v>141</v>
      </c>
      <c r="E15" s="89">
        <v>61140.8</v>
      </c>
      <c r="F15" s="89">
        <v>61140.8</v>
      </c>
      <c r="G15" s="89">
        <v>0</v>
      </c>
      <c r="H15" s="89">
        <v>0</v>
      </c>
      <c r="I15" s="89"/>
      <c r="J15" s="89">
        <v>0</v>
      </c>
      <c r="K15" s="89">
        <v>0</v>
      </c>
      <c r="L15" s="89">
        <v>0</v>
      </c>
    </row>
    <row r="16" ht="19.5" customHeight="1" spans="1:12">
      <c r="A16" s="88" t="s">
        <v>142</v>
      </c>
      <c r="B16" s="88"/>
      <c r="C16" s="88"/>
      <c r="D16" s="88" t="s">
        <v>143</v>
      </c>
      <c r="E16" s="89">
        <v>69514.43</v>
      </c>
      <c r="F16" s="89">
        <v>69514.43</v>
      </c>
      <c r="G16" s="89">
        <v>0</v>
      </c>
      <c r="H16" s="89">
        <v>0</v>
      </c>
      <c r="I16" s="89"/>
      <c r="J16" s="89">
        <v>0</v>
      </c>
      <c r="K16" s="89">
        <v>0</v>
      </c>
      <c r="L16" s="89">
        <v>0</v>
      </c>
    </row>
    <row r="17" ht="19.5" customHeight="1" spans="1:12">
      <c r="A17" s="88">
        <v>210</v>
      </c>
      <c r="B17" s="88"/>
      <c r="C17" s="88"/>
      <c r="D17" s="88" t="s">
        <v>144</v>
      </c>
      <c r="E17" s="89">
        <v>60600.44</v>
      </c>
      <c r="F17" s="89">
        <v>60600.44</v>
      </c>
      <c r="G17" s="89">
        <v>0</v>
      </c>
      <c r="H17" s="89">
        <v>0</v>
      </c>
      <c r="I17" s="89"/>
      <c r="J17" s="89">
        <v>0</v>
      </c>
      <c r="K17" s="89">
        <v>0</v>
      </c>
      <c r="L17" s="89">
        <v>0</v>
      </c>
    </row>
    <row r="18" ht="19.5" customHeight="1" spans="1:12">
      <c r="A18" s="88" t="s">
        <v>145</v>
      </c>
      <c r="B18" s="88"/>
      <c r="C18" s="88"/>
      <c r="D18" s="88" t="s">
        <v>146</v>
      </c>
      <c r="E18" s="89">
        <v>60600.44</v>
      </c>
      <c r="F18" s="89">
        <v>60600.44</v>
      </c>
      <c r="G18" s="89">
        <v>0</v>
      </c>
      <c r="H18" s="89">
        <v>0</v>
      </c>
      <c r="I18" s="89"/>
      <c r="J18" s="89">
        <v>0</v>
      </c>
      <c r="K18" s="89">
        <v>0</v>
      </c>
      <c r="L18" s="89">
        <v>0</v>
      </c>
    </row>
    <row r="19" ht="19.5" customHeight="1" spans="1:12">
      <c r="A19" s="88" t="s">
        <v>147</v>
      </c>
      <c r="B19" s="88"/>
      <c r="C19" s="88"/>
      <c r="D19" s="88" t="s">
        <v>148</v>
      </c>
      <c r="E19" s="89">
        <v>28712.82</v>
      </c>
      <c r="F19" s="89">
        <v>28712.82</v>
      </c>
      <c r="G19" s="89">
        <v>0</v>
      </c>
      <c r="H19" s="89">
        <v>0</v>
      </c>
      <c r="I19" s="89"/>
      <c r="J19" s="89">
        <v>0</v>
      </c>
      <c r="K19" s="89">
        <v>0</v>
      </c>
      <c r="L19" s="89">
        <v>0</v>
      </c>
    </row>
    <row r="20" ht="19.5" customHeight="1" spans="1:12">
      <c r="A20" s="88" t="s">
        <v>149</v>
      </c>
      <c r="B20" s="88"/>
      <c r="C20" s="88"/>
      <c r="D20" s="88" t="s">
        <v>150</v>
      </c>
      <c r="E20" s="89">
        <v>28581.2</v>
      </c>
      <c r="F20" s="89">
        <v>28581.2</v>
      </c>
      <c r="G20" s="89">
        <v>0</v>
      </c>
      <c r="H20" s="89">
        <v>0</v>
      </c>
      <c r="I20" s="89"/>
      <c r="J20" s="89">
        <v>0</v>
      </c>
      <c r="K20" s="89">
        <v>0</v>
      </c>
      <c r="L20" s="89">
        <v>0</v>
      </c>
    </row>
    <row r="21" ht="19.5" customHeight="1" spans="1:12">
      <c r="A21" s="88" t="s">
        <v>151</v>
      </c>
      <c r="B21" s="88"/>
      <c r="C21" s="88"/>
      <c r="D21" s="88" t="s">
        <v>152</v>
      </c>
      <c r="E21" s="89">
        <v>3306.42</v>
      </c>
      <c r="F21" s="89">
        <v>3306.42</v>
      </c>
      <c r="G21" s="89">
        <v>0</v>
      </c>
      <c r="H21" s="89">
        <v>0</v>
      </c>
      <c r="I21" s="89"/>
      <c r="J21" s="89">
        <v>0</v>
      </c>
      <c r="K21" s="89">
        <v>0</v>
      </c>
      <c r="L21" s="89">
        <v>0</v>
      </c>
    </row>
    <row r="22" ht="19.5" customHeight="1" spans="1:12">
      <c r="A22" s="88" t="s">
        <v>153</v>
      </c>
      <c r="B22" s="88"/>
      <c r="C22" s="88"/>
      <c r="D22" s="88" t="s">
        <v>154</v>
      </c>
      <c r="E22" s="89">
        <v>363100.5</v>
      </c>
      <c r="F22" s="89">
        <v>363100.5</v>
      </c>
      <c r="G22" s="89">
        <v>0</v>
      </c>
      <c r="H22" s="89">
        <v>0</v>
      </c>
      <c r="I22" s="89"/>
      <c r="J22" s="89">
        <v>0</v>
      </c>
      <c r="K22" s="89">
        <v>0</v>
      </c>
      <c r="L22" s="89">
        <v>0</v>
      </c>
    </row>
    <row r="23" ht="19.5" customHeight="1" spans="1:12">
      <c r="A23" s="88" t="s">
        <v>155</v>
      </c>
      <c r="B23" s="88"/>
      <c r="C23" s="88"/>
      <c r="D23" s="88" t="s">
        <v>156</v>
      </c>
      <c r="E23" s="89">
        <v>363100.5</v>
      </c>
      <c r="F23" s="89">
        <v>363100.5</v>
      </c>
      <c r="G23" s="89">
        <v>0</v>
      </c>
      <c r="H23" s="89">
        <v>0</v>
      </c>
      <c r="I23" s="89"/>
      <c r="J23" s="89">
        <v>0</v>
      </c>
      <c r="K23" s="89">
        <v>0</v>
      </c>
      <c r="L23" s="89">
        <v>0</v>
      </c>
    </row>
    <row r="24" ht="19.5" customHeight="1" spans="1:12">
      <c r="A24" s="88" t="s">
        <v>157</v>
      </c>
      <c r="B24" s="88"/>
      <c r="C24" s="88"/>
      <c r="D24" s="88" t="s">
        <v>158</v>
      </c>
      <c r="E24" s="89">
        <v>363100.5</v>
      </c>
      <c r="F24" s="89">
        <v>363100.5</v>
      </c>
      <c r="G24" s="89">
        <v>0</v>
      </c>
      <c r="H24" s="89">
        <v>0</v>
      </c>
      <c r="I24" s="89"/>
      <c r="J24" s="89">
        <v>0</v>
      </c>
      <c r="K24" s="89">
        <v>0</v>
      </c>
      <c r="L24" s="89">
        <v>0</v>
      </c>
    </row>
    <row r="25" ht="19.5" customHeight="1" spans="1:12">
      <c r="A25" s="88" t="s">
        <v>159</v>
      </c>
      <c r="B25" s="88"/>
      <c r="C25" s="88"/>
      <c r="D25" s="88" t="s">
        <v>160</v>
      </c>
      <c r="E25" s="89">
        <v>682754.63</v>
      </c>
      <c r="F25" s="89">
        <v>682754.63</v>
      </c>
      <c r="G25" s="89">
        <v>0</v>
      </c>
      <c r="H25" s="89">
        <v>0</v>
      </c>
      <c r="I25" s="89"/>
      <c r="J25" s="89">
        <v>0</v>
      </c>
      <c r="K25" s="89">
        <v>0</v>
      </c>
      <c r="L25" s="89">
        <v>0</v>
      </c>
    </row>
    <row r="26" ht="19.5" customHeight="1" spans="1:12">
      <c r="A26" s="88" t="s">
        <v>161</v>
      </c>
      <c r="B26" s="88"/>
      <c r="C26" s="88"/>
      <c r="D26" s="88" t="s">
        <v>162</v>
      </c>
      <c r="E26" s="89">
        <v>682754.63</v>
      </c>
      <c r="F26" s="89">
        <v>682754.63</v>
      </c>
      <c r="G26" s="89">
        <v>0</v>
      </c>
      <c r="H26" s="89">
        <v>0</v>
      </c>
      <c r="I26" s="89"/>
      <c r="J26" s="89">
        <v>0</v>
      </c>
      <c r="K26" s="89">
        <v>0</v>
      </c>
      <c r="L26" s="89">
        <v>0</v>
      </c>
    </row>
    <row r="27" ht="19.5" customHeight="1" spans="1:12">
      <c r="A27" s="88" t="s">
        <v>163</v>
      </c>
      <c r="B27" s="88"/>
      <c r="C27" s="88"/>
      <c r="D27" s="88" t="s">
        <v>164</v>
      </c>
      <c r="E27" s="89">
        <v>535526.53</v>
      </c>
      <c r="F27" s="89">
        <v>535526.53</v>
      </c>
      <c r="G27" s="89">
        <v>0</v>
      </c>
      <c r="H27" s="89">
        <v>0</v>
      </c>
      <c r="I27" s="89"/>
      <c r="J27" s="89">
        <v>0</v>
      </c>
      <c r="K27" s="89">
        <v>0</v>
      </c>
      <c r="L27" s="89">
        <v>0</v>
      </c>
    </row>
    <row r="28" ht="19.5" customHeight="1" spans="1:12">
      <c r="A28" s="88" t="s">
        <v>165</v>
      </c>
      <c r="B28" s="88"/>
      <c r="C28" s="88"/>
      <c r="D28" s="88" t="s">
        <v>166</v>
      </c>
      <c r="E28" s="89">
        <v>98717.1</v>
      </c>
      <c r="F28" s="89">
        <v>98717.1</v>
      </c>
      <c r="G28" s="89">
        <v>0</v>
      </c>
      <c r="H28" s="89">
        <v>0</v>
      </c>
      <c r="I28" s="89"/>
      <c r="J28" s="89">
        <v>0</v>
      </c>
      <c r="K28" s="89">
        <v>0</v>
      </c>
      <c r="L28" s="89">
        <v>0</v>
      </c>
    </row>
    <row r="29" ht="19.5" customHeight="1" spans="1:12">
      <c r="A29" s="88" t="s">
        <v>167</v>
      </c>
      <c r="B29" s="88"/>
      <c r="C29" s="88"/>
      <c r="D29" s="88" t="s">
        <v>168</v>
      </c>
      <c r="E29" s="89">
        <v>48511</v>
      </c>
      <c r="F29" s="89">
        <v>48511</v>
      </c>
      <c r="G29" s="89">
        <v>0</v>
      </c>
      <c r="H29" s="89">
        <v>0</v>
      </c>
      <c r="I29" s="89"/>
      <c r="J29" s="89">
        <v>0</v>
      </c>
      <c r="K29" s="89">
        <v>0</v>
      </c>
      <c r="L29" s="89">
        <v>0</v>
      </c>
    </row>
    <row r="30" ht="19.5" customHeight="1" spans="1:12">
      <c r="A30" s="88" t="s">
        <v>169</v>
      </c>
      <c r="B30" s="88"/>
      <c r="C30" s="88"/>
      <c r="D30" s="88" t="s">
        <v>170</v>
      </c>
      <c r="E30" s="89">
        <v>50926</v>
      </c>
      <c r="F30" s="89">
        <v>50926</v>
      </c>
      <c r="G30" s="89">
        <v>0</v>
      </c>
      <c r="H30" s="89">
        <v>0</v>
      </c>
      <c r="I30" s="89"/>
      <c r="J30" s="89">
        <v>0</v>
      </c>
      <c r="K30" s="89">
        <v>0</v>
      </c>
      <c r="L30" s="89">
        <v>0</v>
      </c>
    </row>
    <row r="31" ht="19.5" customHeight="1" spans="1:12">
      <c r="A31" s="88" t="s">
        <v>171</v>
      </c>
      <c r="B31" s="88"/>
      <c r="C31" s="88"/>
      <c r="D31" s="88" t="s">
        <v>172</v>
      </c>
      <c r="E31" s="89">
        <v>50926</v>
      </c>
      <c r="F31" s="89">
        <v>50926</v>
      </c>
      <c r="G31" s="89">
        <v>0</v>
      </c>
      <c r="H31" s="89">
        <v>0</v>
      </c>
      <c r="I31" s="89"/>
      <c r="J31" s="89">
        <v>0</v>
      </c>
      <c r="K31" s="89">
        <v>0</v>
      </c>
      <c r="L31" s="89">
        <v>0</v>
      </c>
    </row>
    <row r="32" ht="19.5" customHeight="1" spans="1:12">
      <c r="A32" s="88" t="s">
        <v>173</v>
      </c>
      <c r="B32" s="88"/>
      <c r="C32" s="88"/>
      <c r="D32" s="88" t="s">
        <v>174</v>
      </c>
      <c r="E32" s="89">
        <v>50926</v>
      </c>
      <c r="F32" s="89">
        <v>50926</v>
      </c>
      <c r="G32" s="89">
        <v>0</v>
      </c>
      <c r="H32" s="89">
        <v>0</v>
      </c>
      <c r="I32" s="89"/>
      <c r="J32" s="89">
        <v>0</v>
      </c>
      <c r="K32" s="89">
        <v>0</v>
      </c>
      <c r="L32" s="89">
        <v>0</v>
      </c>
    </row>
    <row r="33" ht="19.5" customHeight="1" spans="1:12">
      <c r="A33" s="88" t="s">
        <v>175</v>
      </c>
      <c r="B33" s="88"/>
      <c r="C33" s="88"/>
      <c r="D33" s="88"/>
      <c r="E33" s="88"/>
      <c r="F33" s="88"/>
      <c r="G33" s="88"/>
      <c r="H33" s="88"/>
      <c r="I33" s="88"/>
      <c r="J33" s="88"/>
      <c r="K33" s="88"/>
      <c r="L33" s="88"/>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8" activePane="bottomRight" state="frozen"/>
      <selection/>
      <selection pane="topRight"/>
      <selection pane="bottomLeft"/>
      <selection pane="bottomRight" activeCell="D20" sqref="D20"/>
    </sheetView>
  </sheetViews>
  <sheetFormatPr defaultColWidth="9" defaultRowHeight="13.5"/>
  <cols>
    <col min="1" max="3" width="3.25" style="84" customWidth="1"/>
    <col min="4" max="4" width="32.75" style="84" customWidth="1"/>
    <col min="5" max="10" width="18.75" style="84" customWidth="1"/>
    <col min="11" max="16384" width="9" style="84"/>
  </cols>
  <sheetData>
    <row r="1" ht="27" spans="6:6">
      <c r="F1" s="122" t="s">
        <v>176</v>
      </c>
    </row>
    <row r="2" ht="14.25" spans="10:10">
      <c r="J2" s="86" t="s">
        <v>177</v>
      </c>
    </row>
    <row r="3" ht="14.25" spans="1:10">
      <c r="A3" s="86" t="s">
        <v>2</v>
      </c>
      <c r="J3" s="86" t="s">
        <v>3</v>
      </c>
    </row>
    <row r="4" ht="19.5" customHeight="1" spans="1:10">
      <c r="A4" s="87" t="s">
        <v>6</v>
      </c>
      <c r="B4" s="87"/>
      <c r="C4" s="87"/>
      <c r="D4" s="87"/>
      <c r="E4" s="93" t="s">
        <v>99</v>
      </c>
      <c r="F4" s="93" t="s">
        <v>178</v>
      </c>
      <c r="G4" s="93" t="s">
        <v>179</v>
      </c>
      <c r="H4" s="93" t="s">
        <v>180</v>
      </c>
      <c r="I4" s="93" t="s">
        <v>181</v>
      </c>
      <c r="J4" s="93" t="s">
        <v>182</v>
      </c>
    </row>
    <row r="5" ht="19.5" customHeight="1" spans="1:10">
      <c r="A5" s="93" t="s">
        <v>122</v>
      </c>
      <c r="B5" s="93"/>
      <c r="C5" s="93"/>
      <c r="D5" s="87" t="s">
        <v>123</v>
      </c>
      <c r="E5" s="93"/>
      <c r="F5" s="93"/>
      <c r="G5" s="93"/>
      <c r="H5" s="93"/>
      <c r="I5" s="93"/>
      <c r="J5" s="93"/>
    </row>
    <row r="6" ht="19.5" customHeight="1" spans="1:10">
      <c r="A6" s="93"/>
      <c r="B6" s="93"/>
      <c r="C6" s="93"/>
      <c r="D6" s="87"/>
      <c r="E6" s="93"/>
      <c r="F6" s="93"/>
      <c r="G6" s="93"/>
      <c r="H6" s="93"/>
      <c r="I6" s="93"/>
      <c r="J6" s="93"/>
    </row>
    <row r="7" ht="19.5" customHeight="1" spans="1:10">
      <c r="A7" s="93"/>
      <c r="B7" s="93"/>
      <c r="C7" s="93"/>
      <c r="D7" s="87"/>
      <c r="E7" s="93"/>
      <c r="F7" s="93"/>
      <c r="G7" s="93"/>
      <c r="H7" s="93"/>
      <c r="I7" s="93"/>
      <c r="J7" s="93"/>
    </row>
    <row r="8" ht="19.5" customHeight="1" spans="1:10">
      <c r="A8" s="87" t="s">
        <v>126</v>
      </c>
      <c r="B8" s="87" t="s">
        <v>127</v>
      </c>
      <c r="C8" s="87" t="s">
        <v>128</v>
      </c>
      <c r="D8" s="87" t="s">
        <v>10</v>
      </c>
      <c r="E8" s="93" t="s">
        <v>11</v>
      </c>
      <c r="F8" s="93" t="s">
        <v>12</v>
      </c>
      <c r="G8" s="93" t="s">
        <v>20</v>
      </c>
      <c r="H8" s="93" t="s">
        <v>24</v>
      </c>
      <c r="I8" s="93" t="s">
        <v>28</v>
      </c>
      <c r="J8" s="93" t="s">
        <v>32</v>
      </c>
    </row>
    <row r="9" ht="19.5" customHeight="1" spans="1:10">
      <c r="A9" s="87"/>
      <c r="B9" s="87"/>
      <c r="C9" s="87"/>
      <c r="D9" s="87" t="s">
        <v>129</v>
      </c>
      <c r="E9" s="89">
        <v>1291036.8</v>
      </c>
      <c r="F9" s="89">
        <v>777708.2</v>
      </c>
      <c r="G9" s="89">
        <v>513328.6</v>
      </c>
      <c r="H9" s="89"/>
      <c r="I9" s="89"/>
      <c r="J9" s="89"/>
    </row>
    <row r="10" ht="19.5" customHeight="1" spans="1:10">
      <c r="A10" s="88" t="s">
        <v>130</v>
      </c>
      <c r="B10" s="88"/>
      <c r="C10" s="88"/>
      <c r="D10" s="88" t="s">
        <v>131</v>
      </c>
      <c r="E10" s="89">
        <v>3000</v>
      </c>
      <c r="F10" s="89"/>
      <c r="G10" s="89">
        <v>3000</v>
      </c>
      <c r="H10" s="89"/>
      <c r="I10" s="89"/>
      <c r="J10" s="89"/>
    </row>
    <row r="11" ht="19.5" customHeight="1" spans="1:10">
      <c r="A11" s="88" t="s">
        <v>132</v>
      </c>
      <c r="B11" s="88"/>
      <c r="C11" s="88"/>
      <c r="D11" s="88" t="s">
        <v>133</v>
      </c>
      <c r="E11" s="89">
        <v>3000</v>
      </c>
      <c r="F11" s="89"/>
      <c r="G11" s="89">
        <v>3000</v>
      </c>
      <c r="H11" s="89"/>
      <c r="I11" s="89"/>
      <c r="J11" s="89"/>
    </row>
    <row r="12" ht="19.5" customHeight="1" spans="1:10">
      <c r="A12" s="88" t="s">
        <v>134</v>
      </c>
      <c r="B12" s="88"/>
      <c r="C12" s="88"/>
      <c r="D12" s="88" t="s">
        <v>135</v>
      </c>
      <c r="E12" s="89">
        <v>3000</v>
      </c>
      <c r="F12" s="89"/>
      <c r="G12" s="89">
        <v>3000</v>
      </c>
      <c r="H12" s="89"/>
      <c r="I12" s="89"/>
      <c r="J12" s="89"/>
    </row>
    <row r="13" ht="19.5" customHeight="1" spans="1:10">
      <c r="A13" s="88" t="s">
        <v>136</v>
      </c>
      <c r="B13" s="88"/>
      <c r="C13" s="88"/>
      <c r="D13" s="88" t="s">
        <v>137</v>
      </c>
      <c r="E13" s="89">
        <v>130655.23</v>
      </c>
      <c r="F13" s="89">
        <v>130655.23</v>
      </c>
      <c r="G13" s="89"/>
      <c r="H13" s="89"/>
      <c r="I13" s="89"/>
      <c r="J13" s="89"/>
    </row>
    <row r="14" ht="19.5" customHeight="1" spans="1:10">
      <c r="A14" s="88" t="s">
        <v>138</v>
      </c>
      <c r="B14" s="88"/>
      <c r="C14" s="88"/>
      <c r="D14" s="88" t="s">
        <v>139</v>
      </c>
      <c r="E14" s="89">
        <v>130655.23</v>
      </c>
      <c r="F14" s="89">
        <v>130655.23</v>
      </c>
      <c r="G14" s="89"/>
      <c r="H14" s="89"/>
      <c r="I14" s="89"/>
      <c r="J14" s="89"/>
    </row>
    <row r="15" ht="19.5" customHeight="1" spans="1:10">
      <c r="A15" s="88" t="s">
        <v>140</v>
      </c>
      <c r="B15" s="88"/>
      <c r="C15" s="88"/>
      <c r="D15" s="88" t="s">
        <v>141</v>
      </c>
      <c r="E15" s="89">
        <v>61140.8</v>
      </c>
      <c r="F15" s="89">
        <v>61140.8</v>
      </c>
      <c r="G15" s="89"/>
      <c r="H15" s="89"/>
      <c r="I15" s="89"/>
      <c r="J15" s="89"/>
    </row>
    <row r="16" ht="19.5" customHeight="1" spans="1:10">
      <c r="A16" s="88" t="s">
        <v>142</v>
      </c>
      <c r="B16" s="88"/>
      <c r="C16" s="88"/>
      <c r="D16" s="88" t="s">
        <v>143</v>
      </c>
      <c r="E16" s="89">
        <v>69514.43</v>
      </c>
      <c r="F16" s="89">
        <v>69514.43</v>
      </c>
      <c r="G16" s="89"/>
      <c r="H16" s="89"/>
      <c r="I16" s="89"/>
      <c r="J16" s="89"/>
    </row>
    <row r="17" ht="19.5" customHeight="1" spans="1:10">
      <c r="A17" s="88">
        <v>210</v>
      </c>
      <c r="B17" s="88"/>
      <c r="C17" s="88"/>
      <c r="D17" s="88" t="s">
        <v>144</v>
      </c>
      <c r="E17" s="89">
        <v>60600.44</v>
      </c>
      <c r="F17" s="89">
        <v>60600.44</v>
      </c>
      <c r="G17" s="89"/>
      <c r="H17" s="89"/>
      <c r="I17" s="89"/>
      <c r="J17" s="89"/>
    </row>
    <row r="18" ht="19.5" customHeight="1" spans="1:10">
      <c r="A18" s="88" t="s">
        <v>145</v>
      </c>
      <c r="B18" s="88"/>
      <c r="C18" s="88"/>
      <c r="D18" s="88" t="s">
        <v>146</v>
      </c>
      <c r="E18" s="89">
        <v>60600.44</v>
      </c>
      <c r="F18" s="89">
        <v>60600.44</v>
      </c>
      <c r="G18" s="89"/>
      <c r="H18" s="89"/>
      <c r="I18" s="89"/>
      <c r="J18" s="89"/>
    </row>
    <row r="19" ht="19.5" customHeight="1" spans="1:10">
      <c r="A19" s="88" t="s">
        <v>147</v>
      </c>
      <c r="B19" s="88"/>
      <c r="C19" s="88"/>
      <c r="D19" s="88" t="s">
        <v>148</v>
      </c>
      <c r="E19" s="89">
        <v>28712.82</v>
      </c>
      <c r="F19" s="89">
        <v>28712.82</v>
      </c>
      <c r="G19" s="89"/>
      <c r="H19" s="89"/>
      <c r="I19" s="89"/>
      <c r="J19" s="89"/>
    </row>
    <row r="20" ht="19.5" customHeight="1" spans="1:10">
      <c r="A20" s="88" t="s">
        <v>149</v>
      </c>
      <c r="B20" s="88"/>
      <c r="C20" s="88"/>
      <c r="D20" s="88" t="s">
        <v>150</v>
      </c>
      <c r="E20" s="89">
        <v>28581.2</v>
      </c>
      <c r="F20" s="89">
        <v>28581.2</v>
      </c>
      <c r="G20" s="89"/>
      <c r="H20" s="89"/>
      <c r="I20" s="89"/>
      <c r="J20" s="89"/>
    </row>
    <row r="21" ht="19.5" customHeight="1" spans="1:10">
      <c r="A21" s="88" t="s">
        <v>151</v>
      </c>
      <c r="B21" s="88"/>
      <c r="C21" s="88"/>
      <c r="D21" s="88" t="s">
        <v>152</v>
      </c>
      <c r="E21" s="89">
        <v>3306.42</v>
      </c>
      <c r="F21" s="89">
        <v>3306.42</v>
      </c>
      <c r="G21" s="89"/>
      <c r="H21" s="89"/>
      <c r="I21" s="89"/>
      <c r="J21" s="89"/>
    </row>
    <row r="22" ht="19.5" customHeight="1" spans="1:10">
      <c r="A22" s="88" t="s">
        <v>153</v>
      </c>
      <c r="B22" s="88"/>
      <c r="C22" s="88"/>
      <c r="D22" s="88" t="s">
        <v>154</v>
      </c>
      <c r="E22" s="89">
        <v>363100.5</v>
      </c>
      <c r="F22" s="89"/>
      <c r="G22" s="89">
        <v>363100.5</v>
      </c>
      <c r="H22" s="89"/>
      <c r="I22" s="89"/>
      <c r="J22" s="89"/>
    </row>
    <row r="23" ht="19.5" customHeight="1" spans="1:10">
      <c r="A23" s="88" t="s">
        <v>155</v>
      </c>
      <c r="B23" s="88"/>
      <c r="C23" s="88"/>
      <c r="D23" s="88" t="s">
        <v>156</v>
      </c>
      <c r="E23" s="89">
        <v>363100.5</v>
      </c>
      <c r="F23" s="89"/>
      <c r="G23" s="89">
        <v>363100.5</v>
      </c>
      <c r="H23" s="89"/>
      <c r="I23" s="89"/>
      <c r="J23" s="89"/>
    </row>
    <row r="24" ht="19.5" customHeight="1" spans="1:10">
      <c r="A24" s="88" t="s">
        <v>157</v>
      </c>
      <c r="B24" s="88"/>
      <c r="C24" s="88"/>
      <c r="D24" s="88" t="s">
        <v>158</v>
      </c>
      <c r="E24" s="89">
        <v>363100.5</v>
      </c>
      <c r="F24" s="89"/>
      <c r="G24" s="89">
        <v>363100.5</v>
      </c>
      <c r="H24" s="89"/>
      <c r="I24" s="89"/>
      <c r="J24" s="89"/>
    </row>
    <row r="25" ht="19.5" customHeight="1" spans="1:10">
      <c r="A25" s="88" t="s">
        <v>159</v>
      </c>
      <c r="B25" s="88"/>
      <c r="C25" s="88"/>
      <c r="D25" s="88" t="s">
        <v>160</v>
      </c>
      <c r="E25" s="89">
        <v>682754.63</v>
      </c>
      <c r="F25" s="89">
        <v>535526.53</v>
      </c>
      <c r="G25" s="89">
        <v>147228.1</v>
      </c>
      <c r="H25" s="89"/>
      <c r="I25" s="89"/>
      <c r="J25" s="89"/>
    </row>
    <row r="26" ht="19.5" customHeight="1" spans="1:10">
      <c r="A26" s="88" t="s">
        <v>161</v>
      </c>
      <c r="B26" s="88"/>
      <c r="C26" s="88"/>
      <c r="D26" s="88" t="s">
        <v>162</v>
      </c>
      <c r="E26" s="89">
        <v>682754.63</v>
      </c>
      <c r="F26" s="89">
        <v>535526.53</v>
      </c>
      <c r="G26" s="89">
        <v>147228.1</v>
      </c>
      <c r="H26" s="89"/>
      <c r="I26" s="89"/>
      <c r="J26" s="89"/>
    </row>
    <row r="27" ht="19.5" customHeight="1" spans="1:10">
      <c r="A27" s="88" t="s">
        <v>163</v>
      </c>
      <c r="B27" s="88"/>
      <c r="C27" s="88"/>
      <c r="D27" s="88" t="s">
        <v>164</v>
      </c>
      <c r="E27" s="89">
        <v>535526.53</v>
      </c>
      <c r="F27" s="89">
        <v>535526.53</v>
      </c>
      <c r="G27" s="89"/>
      <c r="H27" s="89"/>
      <c r="I27" s="89"/>
      <c r="J27" s="89"/>
    </row>
    <row r="28" ht="19.5" customHeight="1" spans="1:10">
      <c r="A28" s="88" t="s">
        <v>165</v>
      </c>
      <c r="B28" s="88"/>
      <c r="C28" s="88"/>
      <c r="D28" s="88" t="s">
        <v>166</v>
      </c>
      <c r="E28" s="89">
        <v>98717.1</v>
      </c>
      <c r="F28" s="89"/>
      <c r="G28" s="89">
        <v>98717.1</v>
      </c>
      <c r="H28" s="89"/>
      <c r="I28" s="89"/>
      <c r="J28" s="89"/>
    </row>
    <row r="29" ht="19.5" customHeight="1" spans="1:10">
      <c r="A29" s="88" t="s">
        <v>167</v>
      </c>
      <c r="B29" s="88"/>
      <c r="C29" s="88"/>
      <c r="D29" s="88" t="s">
        <v>168</v>
      </c>
      <c r="E29" s="89">
        <v>48511</v>
      </c>
      <c r="F29" s="89"/>
      <c r="G29" s="89">
        <v>48511</v>
      </c>
      <c r="H29" s="89"/>
      <c r="I29" s="89"/>
      <c r="J29" s="89"/>
    </row>
    <row r="30" ht="19.5" customHeight="1" spans="1:10">
      <c r="A30" s="88" t="s">
        <v>169</v>
      </c>
      <c r="B30" s="88"/>
      <c r="C30" s="88"/>
      <c r="D30" s="88" t="s">
        <v>170</v>
      </c>
      <c r="E30" s="89">
        <v>50926</v>
      </c>
      <c r="F30" s="89">
        <v>50926</v>
      </c>
      <c r="G30" s="89"/>
      <c r="H30" s="89"/>
      <c r="I30" s="89"/>
      <c r="J30" s="89"/>
    </row>
    <row r="31" ht="19.5" customHeight="1" spans="1:10">
      <c r="A31" s="88" t="s">
        <v>171</v>
      </c>
      <c r="B31" s="88"/>
      <c r="C31" s="88"/>
      <c r="D31" s="88" t="s">
        <v>172</v>
      </c>
      <c r="E31" s="89">
        <v>50926</v>
      </c>
      <c r="F31" s="89">
        <v>50926</v>
      </c>
      <c r="G31" s="89"/>
      <c r="H31" s="89"/>
      <c r="I31" s="89"/>
      <c r="J31" s="89"/>
    </row>
    <row r="32" ht="19.5" customHeight="1" spans="1:10">
      <c r="A32" s="88" t="s">
        <v>173</v>
      </c>
      <c r="B32" s="88"/>
      <c r="C32" s="88"/>
      <c r="D32" s="88" t="s">
        <v>174</v>
      </c>
      <c r="E32" s="89">
        <v>50926</v>
      </c>
      <c r="F32" s="89">
        <v>50926</v>
      </c>
      <c r="G32" s="89"/>
      <c r="H32" s="89"/>
      <c r="I32" s="89"/>
      <c r="J32" s="89"/>
    </row>
    <row r="33" ht="19.5" customHeight="1" spans="1:10">
      <c r="A33" s="88" t="s">
        <v>183</v>
      </c>
      <c r="B33" s="88"/>
      <c r="C33" s="88"/>
      <c r="D33" s="88"/>
      <c r="E33" s="88"/>
      <c r="F33" s="88"/>
      <c r="G33" s="88"/>
      <c r="H33" s="88"/>
      <c r="I33" s="88"/>
      <c r="J33" s="88"/>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115" zoomScaleNormal="115" workbookViewId="0">
      <pane ySplit="7" topLeftCell="A18" activePane="bottomLeft" state="frozen"/>
      <selection/>
      <selection pane="bottomLeft" activeCell="G26" sqref="G26"/>
    </sheetView>
  </sheetViews>
  <sheetFormatPr defaultColWidth="9" defaultRowHeight="13.5"/>
  <cols>
    <col min="1" max="1" width="28.625" style="84" customWidth="1"/>
    <col min="2" max="2" width="4.75" style="84" customWidth="1"/>
    <col min="3" max="3" width="18.75" style="84" customWidth="1"/>
    <col min="4" max="4" width="30.5" style="84" customWidth="1"/>
    <col min="5" max="5" width="4.75" style="84" customWidth="1"/>
    <col min="6" max="9" width="18.75" style="84" customWidth="1"/>
    <col min="10" max="16384" width="9" style="84"/>
  </cols>
  <sheetData>
    <row r="1" ht="27" spans="4:4">
      <c r="D1" s="122" t="s">
        <v>184</v>
      </c>
    </row>
    <row r="2" ht="14.25" spans="9:9">
      <c r="I2" s="86" t="s">
        <v>185</v>
      </c>
    </row>
    <row r="3" ht="14.25" spans="1:9">
      <c r="A3" s="86" t="s">
        <v>2</v>
      </c>
      <c r="I3" s="86" t="s">
        <v>3</v>
      </c>
    </row>
    <row r="4" ht="19.5" customHeight="1" spans="1:9">
      <c r="A4" s="87" t="s">
        <v>186</v>
      </c>
      <c r="B4" s="87"/>
      <c r="C4" s="87"/>
      <c r="D4" s="87" t="s">
        <v>187</v>
      </c>
      <c r="E4" s="87"/>
      <c r="F4" s="87"/>
      <c r="G4" s="87"/>
      <c r="H4" s="87"/>
      <c r="I4" s="87"/>
    </row>
    <row r="5" ht="19.5" customHeight="1" spans="1:9">
      <c r="A5" s="93" t="s">
        <v>188</v>
      </c>
      <c r="B5" s="93" t="s">
        <v>7</v>
      </c>
      <c r="C5" s="93" t="s">
        <v>189</v>
      </c>
      <c r="D5" s="93" t="s">
        <v>190</v>
      </c>
      <c r="E5" s="93" t="s">
        <v>7</v>
      </c>
      <c r="F5" s="87" t="s">
        <v>129</v>
      </c>
      <c r="G5" s="93" t="s">
        <v>191</v>
      </c>
      <c r="H5" s="93" t="s">
        <v>192</v>
      </c>
      <c r="I5" s="93" t="s">
        <v>193</v>
      </c>
    </row>
    <row r="6" ht="19.5" customHeight="1" spans="1:9">
      <c r="A6" s="93"/>
      <c r="B6" s="93"/>
      <c r="C6" s="93"/>
      <c r="D6" s="93"/>
      <c r="E6" s="93"/>
      <c r="F6" s="87" t="s">
        <v>124</v>
      </c>
      <c r="G6" s="93" t="s">
        <v>191</v>
      </c>
      <c r="H6" s="93"/>
      <c r="I6" s="93"/>
    </row>
    <row r="7" ht="19.5" customHeight="1" spans="1:9">
      <c r="A7" s="87" t="s">
        <v>194</v>
      </c>
      <c r="B7" s="87"/>
      <c r="C7" s="87" t="s">
        <v>11</v>
      </c>
      <c r="D7" s="87" t="s">
        <v>194</v>
      </c>
      <c r="E7" s="87"/>
      <c r="F7" s="87" t="s">
        <v>12</v>
      </c>
      <c r="G7" s="87" t="s">
        <v>20</v>
      </c>
      <c r="H7" s="87" t="s">
        <v>24</v>
      </c>
      <c r="I7" s="87" t="s">
        <v>28</v>
      </c>
    </row>
    <row r="8" ht="19.5" customHeight="1" spans="1:9">
      <c r="A8" s="88" t="s">
        <v>195</v>
      </c>
      <c r="B8" s="87" t="s">
        <v>11</v>
      </c>
      <c r="C8" s="89">
        <v>1291036.8</v>
      </c>
      <c r="D8" s="88" t="s">
        <v>14</v>
      </c>
      <c r="E8" s="87" t="s">
        <v>22</v>
      </c>
      <c r="F8" s="89">
        <v>3000</v>
      </c>
      <c r="G8" s="89">
        <v>3000</v>
      </c>
      <c r="H8" s="89"/>
      <c r="I8" s="89"/>
    </row>
    <row r="9" ht="19.5" customHeight="1" spans="1:9">
      <c r="A9" s="88" t="s">
        <v>196</v>
      </c>
      <c r="B9" s="87" t="s">
        <v>12</v>
      </c>
      <c r="C9" s="89"/>
      <c r="D9" s="88" t="s">
        <v>17</v>
      </c>
      <c r="E9" s="87" t="s">
        <v>26</v>
      </c>
      <c r="F9" s="89"/>
      <c r="G9" s="89"/>
      <c r="H9" s="89"/>
      <c r="I9" s="89"/>
    </row>
    <row r="10" ht="19.5" customHeight="1" spans="1:9">
      <c r="A10" s="88" t="s">
        <v>197</v>
      </c>
      <c r="B10" s="87" t="s">
        <v>20</v>
      </c>
      <c r="C10" s="89"/>
      <c r="D10" s="88" t="s">
        <v>21</v>
      </c>
      <c r="E10" s="87" t="s">
        <v>30</v>
      </c>
      <c r="F10" s="89"/>
      <c r="G10" s="89"/>
      <c r="H10" s="89"/>
      <c r="I10" s="89"/>
    </row>
    <row r="11" ht="19.5" customHeight="1" spans="1:9">
      <c r="A11" s="88"/>
      <c r="B11" s="87" t="s">
        <v>24</v>
      </c>
      <c r="C11" s="123"/>
      <c r="D11" s="88" t="s">
        <v>25</v>
      </c>
      <c r="E11" s="87" t="s">
        <v>34</v>
      </c>
      <c r="F11" s="89"/>
      <c r="G11" s="89"/>
      <c r="H11" s="89"/>
      <c r="I11" s="89"/>
    </row>
    <row r="12" ht="19.5" customHeight="1" spans="1:9">
      <c r="A12" s="88"/>
      <c r="B12" s="87" t="s">
        <v>28</v>
      </c>
      <c r="C12" s="123"/>
      <c r="D12" s="88" t="s">
        <v>29</v>
      </c>
      <c r="E12" s="87" t="s">
        <v>38</v>
      </c>
      <c r="F12" s="89"/>
      <c r="G12" s="89"/>
      <c r="H12" s="89"/>
      <c r="I12" s="89"/>
    </row>
    <row r="13" ht="19.5" customHeight="1" spans="1:9">
      <c r="A13" s="88"/>
      <c r="B13" s="87" t="s">
        <v>32</v>
      </c>
      <c r="C13" s="123"/>
      <c r="D13" s="88" t="s">
        <v>33</v>
      </c>
      <c r="E13" s="87" t="s">
        <v>42</v>
      </c>
      <c r="F13" s="89"/>
      <c r="G13" s="89"/>
      <c r="H13" s="89"/>
      <c r="I13" s="89"/>
    </row>
    <row r="14" ht="19.5" customHeight="1" spans="1:9">
      <c r="A14" s="88"/>
      <c r="B14" s="87" t="s">
        <v>36</v>
      </c>
      <c r="C14" s="123"/>
      <c r="D14" s="88" t="s">
        <v>37</v>
      </c>
      <c r="E14" s="87" t="s">
        <v>45</v>
      </c>
      <c r="F14" s="89"/>
      <c r="G14" s="89"/>
      <c r="H14" s="89"/>
      <c r="I14" s="89"/>
    </row>
    <row r="15" ht="19.5" customHeight="1" spans="1:9">
      <c r="A15" s="88"/>
      <c r="B15" s="87" t="s">
        <v>40</v>
      </c>
      <c r="C15" s="123"/>
      <c r="D15" s="88" t="s">
        <v>41</v>
      </c>
      <c r="E15" s="87" t="s">
        <v>48</v>
      </c>
      <c r="F15" s="89">
        <v>130655.23</v>
      </c>
      <c r="G15" s="89">
        <v>130655.23</v>
      </c>
      <c r="H15" s="89"/>
      <c r="I15" s="89"/>
    </row>
    <row r="16" ht="19.5" customHeight="1" spans="1:9">
      <c r="A16" s="88"/>
      <c r="B16" s="87" t="s">
        <v>43</v>
      </c>
      <c r="C16" s="123"/>
      <c r="D16" s="88" t="s">
        <v>44</v>
      </c>
      <c r="E16" s="87" t="s">
        <v>51</v>
      </c>
      <c r="F16" s="89">
        <v>60600.44</v>
      </c>
      <c r="G16" s="89">
        <v>60600.44</v>
      </c>
      <c r="H16" s="89"/>
      <c r="I16" s="89"/>
    </row>
    <row r="17" ht="19.5" customHeight="1" spans="1:9">
      <c r="A17" s="88"/>
      <c r="B17" s="87" t="s">
        <v>46</v>
      </c>
      <c r="C17" s="123"/>
      <c r="D17" s="88" t="s">
        <v>47</v>
      </c>
      <c r="E17" s="87" t="s">
        <v>54</v>
      </c>
      <c r="F17" s="89">
        <v>363100.5</v>
      </c>
      <c r="G17" s="89">
        <v>363100.5</v>
      </c>
      <c r="H17" s="89"/>
      <c r="I17" s="89"/>
    </row>
    <row r="18" ht="19.5" customHeight="1" spans="1:9">
      <c r="A18" s="88"/>
      <c r="B18" s="87" t="s">
        <v>49</v>
      </c>
      <c r="C18" s="123"/>
      <c r="D18" s="88" t="s">
        <v>50</v>
      </c>
      <c r="E18" s="87" t="s">
        <v>57</v>
      </c>
      <c r="F18" s="89"/>
      <c r="G18" s="89"/>
      <c r="H18" s="89"/>
      <c r="I18" s="89"/>
    </row>
    <row r="19" ht="19.5" customHeight="1" spans="1:9">
      <c r="A19" s="88"/>
      <c r="B19" s="87" t="s">
        <v>52</v>
      </c>
      <c r="C19" s="123"/>
      <c r="D19" s="88" t="s">
        <v>53</v>
      </c>
      <c r="E19" s="87" t="s">
        <v>60</v>
      </c>
      <c r="F19" s="89">
        <v>682754.63</v>
      </c>
      <c r="G19" s="89">
        <v>682754.63</v>
      </c>
      <c r="H19" s="89"/>
      <c r="I19" s="89"/>
    </row>
    <row r="20" ht="19.5" customHeight="1" spans="1:9">
      <c r="A20" s="88"/>
      <c r="B20" s="87" t="s">
        <v>55</v>
      </c>
      <c r="C20" s="123"/>
      <c r="D20" s="88" t="s">
        <v>56</v>
      </c>
      <c r="E20" s="87" t="s">
        <v>63</v>
      </c>
      <c r="F20" s="89"/>
      <c r="G20" s="89"/>
      <c r="H20" s="89"/>
      <c r="I20" s="89"/>
    </row>
    <row r="21" ht="19.5" customHeight="1" spans="1:9">
      <c r="A21" s="88"/>
      <c r="B21" s="87" t="s">
        <v>58</v>
      </c>
      <c r="C21" s="123"/>
      <c r="D21" s="88" t="s">
        <v>59</v>
      </c>
      <c r="E21" s="87" t="s">
        <v>66</v>
      </c>
      <c r="F21" s="89"/>
      <c r="G21" s="89"/>
      <c r="H21" s="89"/>
      <c r="I21" s="89"/>
    </row>
    <row r="22" ht="19.5" customHeight="1" spans="1:9">
      <c r="A22" s="88"/>
      <c r="B22" s="87" t="s">
        <v>61</v>
      </c>
      <c r="C22" s="123"/>
      <c r="D22" s="88" t="s">
        <v>62</v>
      </c>
      <c r="E22" s="87" t="s">
        <v>69</v>
      </c>
      <c r="F22" s="89"/>
      <c r="G22" s="89"/>
      <c r="H22" s="89"/>
      <c r="I22" s="89"/>
    </row>
    <row r="23" ht="19.5" customHeight="1" spans="1:9">
      <c r="A23" s="88"/>
      <c r="B23" s="87" t="s">
        <v>64</v>
      </c>
      <c r="C23" s="123"/>
      <c r="D23" s="88" t="s">
        <v>65</v>
      </c>
      <c r="E23" s="87" t="s">
        <v>72</v>
      </c>
      <c r="F23" s="89"/>
      <c r="G23" s="89"/>
      <c r="H23" s="89"/>
      <c r="I23" s="89"/>
    </row>
    <row r="24" ht="19.5" customHeight="1" spans="1:9">
      <c r="A24" s="88"/>
      <c r="B24" s="87" t="s">
        <v>67</v>
      </c>
      <c r="C24" s="123"/>
      <c r="D24" s="88" t="s">
        <v>68</v>
      </c>
      <c r="E24" s="87" t="s">
        <v>75</v>
      </c>
      <c r="F24" s="89"/>
      <c r="G24" s="89"/>
      <c r="H24" s="89"/>
      <c r="I24" s="89"/>
    </row>
    <row r="25" ht="19.5" customHeight="1" spans="1:9">
      <c r="A25" s="88"/>
      <c r="B25" s="87" t="s">
        <v>70</v>
      </c>
      <c r="C25" s="123"/>
      <c r="D25" s="88" t="s">
        <v>71</v>
      </c>
      <c r="E25" s="87" t="s">
        <v>78</v>
      </c>
      <c r="F25" s="89"/>
      <c r="G25" s="89"/>
      <c r="H25" s="89"/>
      <c r="I25" s="89"/>
    </row>
    <row r="26" ht="19.5" customHeight="1" spans="1:9">
      <c r="A26" s="88"/>
      <c r="B26" s="87" t="s">
        <v>73</v>
      </c>
      <c r="C26" s="123"/>
      <c r="D26" s="88" t="s">
        <v>74</v>
      </c>
      <c r="E26" s="87" t="s">
        <v>81</v>
      </c>
      <c r="F26" s="89">
        <v>50926</v>
      </c>
      <c r="G26" s="89">
        <v>50926</v>
      </c>
      <c r="H26" s="89"/>
      <c r="I26" s="89"/>
    </row>
    <row r="27" ht="19.5" customHeight="1" spans="1:9">
      <c r="A27" s="88"/>
      <c r="B27" s="87" t="s">
        <v>76</v>
      </c>
      <c r="C27" s="123"/>
      <c r="D27" s="88" t="s">
        <v>77</v>
      </c>
      <c r="E27" s="87" t="s">
        <v>84</v>
      </c>
      <c r="F27" s="89"/>
      <c r="G27" s="89"/>
      <c r="H27" s="89"/>
      <c r="I27" s="89"/>
    </row>
    <row r="28" ht="19.5" customHeight="1" spans="1:9">
      <c r="A28" s="88"/>
      <c r="B28" s="87" t="s">
        <v>79</v>
      </c>
      <c r="C28" s="123"/>
      <c r="D28" s="88" t="s">
        <v>80</v>
      </c>
      <c r="E28" s="87" t="s">
        <v>87</v>
      </c>
      <c r="F28" s="89"/>
      <c r="G28" s="89"/>
      <c r="H28" s="89"/>
      <c r="I28" s="89"/>
    </row>
    <row r="29" ht="19.5" customHeight="1" spans="1:9">
      <c r="A29" s="88"/>
      <c r="B29" s="87" t="s">
        <v>82</v>
      </c>
      <c r="C29" s="123"/>
      <c r="D29" s="88" t="s">
        <v>83</v>
      </c>
      <c r="E29" s="87" t="s">
        <v>90</v>
      </c>
      <c r="F29" s="89"/>
      <c r="G29" s="89"/>
      <c r="H29" s="89"/>
      <c r="I29" s="89"/>
    </row>
    <row r="30" ht="19.5" customHeight="1" spans="1:9">
      <c r="A30" s="88"/>
      <c r="B30" s="87" t="s">
        <v>85</v>
      </c>
      <c r="C30" s="123"/>
      <c r="D30" s="88" t="s">
        <v>86</v>
      </c>
      <c r="E30" s="87" t="s">
        <v>93</v>
      </c>
      <c r="F30" s="89"/>
      <c r="G30" s="89"/>
      <c r="H30" s="89"/>
      <c r="I30" s="89"/>
    </row>
    <row r="31" ht="19.5" customHeight="1" spans="1:9">
      <c r="A31" s="88"/>
      <c r="B31" s="87" t="s">
        <v>88</v>
      </c>
      <c r="C31" s="123"/>
      <c r="D31" s="88" t="s">
        <v>89</v>
      </c>
      <c r="E31" s="87" t="s">
        <v>96</v>
      </c>
      <c r="F31" s="89"/>
      <c r="G31" s="89"/>
      <c r="H31" s="89"/>
      <c r="I31" s="89"/>
    </row>
    <row r="32" ht="19.5" customHeight="1" spans="1:9">
      <c r="A32" s="88"/>
      <c r="B32" s="87" t="s">
        <v>91</v>
      </c>
      <c r="C32" s="123"/>
      <c r="D32" s="88" t="s">
        <v>92</v>
      </c>
      <c r="E32" s="87" t="s">
        <v>100</v>
      </c>
      <c r="F32" s="89"/>
      <c r="G32" s="89"/>
      <c r="H32" s="89"/>
      <c r="I32" s="89"/>
    </row>
    <row r="33" ht="19.5" customHeight="1" spans="1:9">
      <c r="A33" s="88"/>
      <c r="B33" s="87" t="s">
        <v>94</v>
      </c>
      <c r="C33" s="123"/>
      <c r="D33" s="88" t="s">
        <v>95</v>
      </c>
      <c r="E33" s="87" t="s">
        <v>104</v>
      </c>
      <c r="F33" s="89"/>
      <c r="G33" s="89"/>
      <c r="H33" s="89"/>
      <c r="I33" s="89"/>
    </row>
    <row r="34" ht="19.5" customHeight="1" spans="1:9">
      <c r="A34" s="87" t="s">
        <v>97</v>
      </c>
      <c r="B34" s="87" t="s">
        <v>98</v>
      </c>
      <c r="C34" s="89">
        <v>1291036.8</v>
      </c>
      <c r="D34" s="87" t="s">
        <v>99</v>
      </c>
      <c r="E34" s="87" t="s">
        <v>108</v>
      </c>
      <c r="F34" s="89">
        <v>1291036.8</v>
      </c>
      <c r="G34" s="89">
        <v>1291036.8</v>
      </c>
      <c r="H34" s="89"/>
      <c r="I34" s="89"/>
    </row>
    <row r="35" ht="19.5" customHeight="1" spans="1:9">
      <c r="A35" s="88" t="s">
        <v>198</v>
      </c>
      <c r="B35" s="87" t="s">
        <v>102</v>
      </c>
      <c r="C35" s="89">
        <v>0</v>
      </c>
      <c r="D35" s="88" t="s">
        <v>199</v>
      </c>
      <c r="E35" s="87" t="s">
        <v>111</v>
      </c>
      <c r="F35" s="89">
        <v>0</v>
      </c>
      <c r="G35" s="89">
        <v>0</v>
      </c>
      <c r="H35" s="89"/>
      <c r="I35" s="89"/>
    </row>
    <row r="36" ht="19.5" customHeight="1" spans="1:9">
      <c r="A36" s="88" t="s">
        <v>195</v>
      </c>
      <c r="B36" s="87" t="s">
        <v>106</v>
      </c>
      <c r="C36" s="89">
        <v>0</v>
      </c>
      <c r="D36" s="88"/>
      <c r="E36" s="87" t="s">
        <v>200</v>
      </c>
      <c r="F36" s="123"/>
      <c r="G36" s="123"/>
      <c r="H36" s="123"/>
      <c r="I36" s="123"/>
    </row>
    <row r="37" ht="19.5" customHeight="1" spans="1:9">
      <c r="A37" s="88" t="s">
        <v>196</v>
      </c>
      <c r="B37" s="87" t="s">
        <v>110</v>
      </c>
      <c r="C37" s="89"/>
      <c r="D37" s="87"/>
      <c r="E37" s="87" t="s">
        <v>201</v>
      </c>
      <c r="F37" s="123"/>
      <c r="G37" s="123"/>
      <c r="H37" s="123"/>
      <c r="I37" s="123"/>
    </row>
    <row r="38" ht="19.5" customHeight="1" spans="1:9">
      <c r="A38" s="88" t="s">
        <v>197</v>
      </c>
      <c r="B38" s="87" t="s">
        <v>15</v>
      </c>
      <c r="C38" s="89"/>
      <c r="D38" s="88"/>
      <c r="E38" s="87" t="s">
        <v>202</v>
      </c>
      <c r="F38" s="123"/>
      <c r="G38" s="123"/>
      <c r="H38" s="123"/>
      <c r="I38" s="123"/>
    </row>
    <row r="39" ht="19.5" customHeight="1" spans="1:9">
      <c r="A39" s="87" t="s">
        <v>109</v>
      </c>
      <c r="B39" s="87" t="s">
        <v>18</v>
      </c>
      <c r="C39" s="89">
        <v>1291036.8</v>
      </c>
      <c r="D39" s="87" t="s">
        <v>109</v>
      </c>
      <c r="E39" s="87" t="s">
        <v>203</v>
      </c>
      <c r="F39" s="89">
        <v>1291036.8</v>
      </c>
      <c r="G39" s="89">
        <v>1291036.8</v>
      </c>
      <c r="H39" s="89"/>
      <c r="I39" s="89"/>
    </row>
    <row r="40" ht="19.5" customHeight="1" spans="1:9">
      <c r="A40" s="88" t="s">
        <v>204</v>
      </c>
      <c r="B40" s="88"/>
      <c r="C40" s="88"/>
      <c r="D40" s="88"/>
      <c r="E40" s="88"/>
      <c r="F40" s="88"/>
      <c r="G40" s="88"/>
      <c r="H40" s="88"/>
      <c r="I40" s="8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I18" sqref="I18"/>
    </sheetView>
  </sheetViews>
  <sheetFormatPr defaultColWidth="9" defaultRowHeight="13.5"/>
  <cols>
    <col min="1" max="3" width="2.75" style="84" customWidth="1"/>
    <col min="4" max="4" width="29.5" style="84" customWidth="1"/>
    <col min="5" max="8" width="14" style="84" customWidth="1"/>
    <col min="9" max="10" width="15" style="84" customWidth="1"/>
    <col min="11" max="11" width="14" style="84" customWidth="1"/>
    <col min="12" max="13" width="15" style="84" customWidth="1"/>
    <col min="14" max="17" width="14" style="84" customWidth="1"/>
    <col min="18" max="18" width="15" style="84" customWidth="1"/>
    <col min="19" max="20" width="14" style="84" customWidth="1"/>
    <col min="21" max="16384" width="9" style="84"/>
  </cols>
  <sheetData>
    <row r="1" ht="27" spans="11:11">
      <c r="K1" s="122" t="s">
        <v>205</v>
      </c>
    </row>
    <row r="2" ht="14.25" spans="20:20">
      <c r="T2" s="86" t="s">
        <v>206</v>
      </c>
    </row>
    <row r="3" ht="14.25" spans="1:20">
      <c r="A3" s="86" t="s">
        <v>2</v>
      </c>
      <c r="T3" s="86" t="s">
        <v>3</v>
      </c>
    </row>
    <row r="4" ht="19.5" customHeight="1" spans="1:20">
      <c r="A4" s="93" t="s">
        <v>6</v>
      </c>
      <c r="B4" s="93"/>
      <c r="C4" s="93"/>
      <c r="D4" s="93"/>
      <c r="E4" s="93" t="s">
        <v>207</v>
      </c>
      <c r="F4" s="93"/>
      <c r="G4" s="93"/>
      <c r="H4" s="93" t="s">
        <v>208</v>
      </c>
      <c r="I4" s="93"/>
      <c r="J4" s="93"/>
      <c r="K4" s="93" t="s">
        <v>209</v>
      </c>
      <c r="L4" s="93"/>
      <c r="M4" s="93"/>
      <c r="N4" s="93"/>
      <c r="O4" s="93"/>
      <c r="P4" s="93" t="s">
        <v>107</v>
      </c>
      <c r="Q4" s="93"/>
      <c r="R4" s="93"/>
      <c r="S4" s="93"/>
      <c r="T4" s="93"/>
    </row>
    <row r="5" ht="19.5" customHeight="1" spans="1:20">
      <c r="A5" s="93" t="s">
        <v>122</v>
      </c>
      <c r="B5" s="93"/>
      <c r="C5" s="93"/>
      <c r="D5" s="93" t="s">
        <v>123</v>
      </c>
      <c r="E5" s="93" t="s">
        <v>129</v>
      </c>
      <c r="F5" s="93" t="s">
        <v>210</v>
      </c>
      <c r="G5" s="93" t="s">
        <v>211</v>
      </c>
      <c r="H5" s="93" t="s">
        <v>129</v>
      </c>
      <c r="I5" s="93" t="s">
        <v>178</v>
      </c>
      <c r="J5" s="93" t="s">
        <v>179</v>
      </c>
      <c r="K5" s="93" t="s">
        <v>129</v>
      </c>
      <c r="L5" s="93" t="s">
        <v>178</v>
      </c>
      <c r="M5" s="93"/>
      <c r="N5" s="93" t="s">
        <v>178</v>
      </c>
      <c r="O5" s="93" t="s">
        <v>179</v>
      </c>
      <c r="P5" s="93" t="s">
        <v>129</v>
      </c>
      <c r="Q5" s="93" t="s">
        <v>210</v>
      </c>
      <c r="R5" s="93" t="s">
        <v>211</v>
      </c>
      <c r="S5" s="93" t="s">
        <v>211</v>
      </c>
      <c r="T5" s="93"/>
    </row>
    <row r="6" ht="19.5" customHeight="1" spans="1:20">
      <c r="A6" s="93"/>
      <c r="B6" s="93"/>
      <c r="C6" s="93"/>
      <c r="D6" s="93"/>
      <c r="E6" s="93"/>
      <c r="F6" s="93"/>
      <c r="G6" s="93" t="s">
        <v>124</v>
      </c>
      <c r="H6" s="93"/>
      <c r="I6" s="93" t="s">
        <v>212</v>
      </c>
      <c r="J6" s="93" t="s">
        <v>124</v>
      </c>
      <c r="K6" s="93"/>
      <c r="L6" s="93" t="s">
        <v>124</v>
      </c>
      <c r="M6" s="93" t="s">
        <v>213</v>
      </c>
      <c r="N6" s="93" t="s">
        <v>212</v>
      </c>
      <c r="O6" s="93" t="s">
        <v>124</v>
      </c>
      <c r="P6" s="93"/>
      <c r="Q6" s="93"/>
      <c r="R6" s="93" t="s">
        <v>124</v>
      </c>
      <c r="S6" s="93" t="s">
        <v>214</v>
      </c>
      <c r="T6" s="93" t="s">
        <v>215</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126</v>
      </c>
      <c r="B8" s="93" t="s">
        <v>127</v>
      </c>
      <c r="C8" s="93" t="s">
        <v>128</v>
      </c>
      <c r="D8" s="93" t="s">
        <v>10</v>
      </c>
      <c r="E8" s="87" t="s">
        <v>11</v>
      </c>
      <c r="F8" s="87" t="s">
        <v>12</v>
      </c>
      <c r="G8" s="87" t="s">
        <v>20</v>
      </c>
      <c r="H8" s="87" t="s">
        <v>24</v>
      </c>
      <c r="I8" s="87" t="s">
        <v>28</v>
      </c>
      <c r="J8" s="87" t="s">
        <v>32</v>
      </c>
      <c r="K8" s="87" t="s">
        <v>36</v>
      </c>
      <c r="L8" s="87" t="s">
        <v>40</v>
      </c>
      <c r="M8" s="87" t="s">
        <v>43</v>
      </c>
      <c r="N8" s="87" t="s">
        <v>46</v>
      </c>
      <c r="O8" s="87" t="s">
        <v>49</v>
      </c>
      <c r="P8" s="87" t="s">
        <v>52</v>
      </c>
      <c r="Q8" s="87" t="s">
        <v>55</v>
      </c>
      <c r="R8" s="87" t="s">
        <v>58</v>
      </c>
      <c r="S8" s="87" t="s">
        <v>61</v>
      </c>
      <c r="T8" s="87" t="s">
        <v>64</v>
      </c>
    </row>
    <row r="9" ht="19.5" customHeight="1" spans="1:20">
      <c r="A9" s="93"/>
      <c r="B9" s="93"/>
      <c r="C9" s="93"/>
      <c r="D9" s="93" t="s">
        <v>129</v>
      </c>
      <c r="E9" s="89">
        <v>0</v>
      </c>
      <c r="F9" s="89">
        <v>0</v>
      </c>
      <c r="G9" s="89">
        <v>0</v>
      </c>
      <c r="H9" s="89">
        <v>1291036.8</v>
      </c>
      <c r="I9" s="89">
        <v>777708.2</v>
      </c>
      <c r="J9" s="89">
        <v>513328.6</v>
      </c>
      <c r="K9" s="89">
        <v>1291036.8</v>
      </c>
      <c r="L9" s="89">
        <v>777708.2</v>
      </c>
      <c r="M9" s="89">
        <v>711729.67</v>
      </c>
      <c r="N9" s="89">
        <v>65978.53</v>
      </c>
      <c r="O9" s="89">
        <v>513328.6</v>
      </c>
      <c r="P9" s="89">
        <v>0</v>
      </c>
      <c r="Q9" s="89">
        <v>0</v>
      </c>
      <c r="R9" s="89">
        <v>0</v>
      </c>
      <c r="S9" s="89">
        <v>0</v>
      </c>
      <c r="T9" s="89">
        <v>0</v>
      </c>
    </row>
    <row r="10" ht="19.5" customHeight="1" spans="1:20">
      <c r="A10" s="88" t="s">
        <v>130</v>
      </c>
      <c r="B10" s="88"/>
      <c r="C10" s="88"/>
      <c r="D10" s="88" t="s">
        <v>131</v>
      </c>
      <c r="E10" s="89">
        <v>0</v>
      </c>
      <c r="F10" s="89">
        <v>0</v>
      </c>
      <c r="G10" s="89">
        <v>0</v>
      </c>
      <c r="H10" s="89">
        <v>3000</v>
      </c>
      <c r="I10" s="89"/>
      <c r="J10" s="89">
        <v>3000</v>
      </c>
      <c r="K10" s="89">
        <v>3000</v>
      </c>
      <c r="L10" s="89"/>
      <c r="M10" s="89"/>
      <c r="N10" s="89"/>
      <c r="O10" s="89">
        <v>3000</v>
      </c>
      <c r="P10" s="89">
        <v>0</v>
      </c>
      <c r="Q10" s="89">
        <v>0</v>
      </c>
      <c r="R10" s="89">
        <v>0</v>
      </c>
      <c r="S10" s="89">
        <v>0</v>
      </c>
      <c r="T10" s="89">
        <v>0</v>
      </c>
    </row>
    <row r="11" ht="19.5" customHeight="1" spans="1:20">
      <c r="A11" s="88" t="s">
        <v>132</v>
      </c>
      <c r="B11" s="88"/>
      <c r="C11" s="88"/>
      <c r="D11" s="88" t="s">
        <v>133</v>
      </c>
      <c r="E11" s="89">
        <v>0</v>
      </c>
      <c r="F11" s="89">
        <v>0</v>
      </c>
      <c r="G11" s="89">
        <v>0</v>
      </c>
      <c r="H11" s="89">
        <v>3000</v>
      </c>
      <c r="I11" s="89"/>
      <c r="J11" s="89">
        <v>3000</v>
      </c>
      <c r="K11" s="89">
        <v>3000</v>
      </c>
      <c r="L11" s="89"/>
      <c r="M11" s="89"/>
      <c r="N11" s="89"/>
      <c r="O11" s="89">
        <v>3000</v>
      </c>
      <c r="P11" s="89">
        <v>0</v>
      </c>
      <c r="Q11" s="89">
        <v>0</v>
      </c>
      <c r="R11" s="89">
        <v>0</v>
      </c>
      <c r="S11" s="89">
        <v>0</v>
      </c>
      <c r="T11" s="89">
        <v>0</v>
      </c>
    </row>
    <row r="12" ht="19.5" customHeight="1" spans="1:20">
      <c r="A12" s="88" t="s">
        <v>134</v>
      </c>
      <c r="B12" s="88"/>
      <c r="C12" s="88"/>
      <c r="D12" s="88" t="s">
        <v>135</v>
      </c>
      <c r="E12" s="89">
        <v>0</v>
      </c>
      <c r="F12" s="89">
        <v>0</v>
      </c>
      <c r="G12" s="89">
        <v>0</v>
      </c>
      <c r="H12" s="89">
        <v>3000</v>
      </c>
      <c r="I12" s="89"/>
      <c r="J12" s="89">
        <v>3000</v>
      </c>
      <c r="K12" s="89">
        <v>3000</v>
      </c>
      <c r="L12" s="89"/>
      <c r="M12" s="89"/>
      <c r="N12" s="89"/>
      <c r="O12" s="89">
        <v>3000</v>
      </c>
      <c r="P12" s="89">
        <v>0</v>
      </c>
      <c r="Q12" s="89">
        <v>0</v>
      </c>
      <c r="R12" s="89">
        <v>0</v>
      </c>
      <c r="S12" s="89">
        <v>0</v>
      </c>
      <c r="T12" s="89">
        <v>0</v>
      </c>
    </row>
    <row r="13" ht="19.5" customHeight="1" spans="1:20">
      <c r="A13" s="88" t="s">
        <v>136</v>
      </c>
      <c r="B13" s="88"/>
      <c r="C13" s="88"/>
      <c r="D13" s="88" t="s">
        <v>137</v>
      </c>
      <c r="E13" s="89">
        <v>0</v>
      </c>
      <c r="F13" s="89">
        <v>0</v>
      </c>
      <c r="G13" s="89">
        <v>0</v>
      </c>
      <c r="H13" s="89">
        <v>130655.23</v>
      </c>
      <c r="I13" s="89">
        <v>130655.23</v>
      </c>
      <c r="J13" s="89"/>
      <c r="K13" s="89">
        <v>130655.23</v>
      </c>
      <c r="L13" s="89">
        <v>130655.23</v>
      </c>
      <c r="M13" s="89">
        <v>130655.23</v>
      </c>
      <c r="N13" s="89">
        <v>0</v>
      </c>
      <c r="O13" s="89"/>
      <c r="P13" s="89">
        <v>0</v>
      </c>
      <c r="Q13" s="89">
        <v>0</v>
      </c>
      <c r="R13" s="89">
        <v>0</v>
      </c>
      <c r="S13" s="89">
        <v>0</v>
      </c>
      <c r="T13" s="89">
        <v>0</v>
      </c>
    </row>
    <row r="14" ht="19.5" customHeight="1" spans="1:20">
      <c r="A14" s="88" t="s">
        <v>138</v>
      </c>
      <c r="B14" s="88"/>
      <c r="C14" s="88"/>
      <c r="D14" s="88" t="s">
        <v>139</v>
      </c>
      <c r="E14" s="89">
        <v>0</v>
      </c>
      <c r="F14" s="89">
        <v>0</v>
      </c>
      <c r="G14" s="89">
        <v>0</v>
      </c>
      <c r="H14" s="89">
        <v>130655.23</v>
      </c>
      <c r="I14" s="89">
        <v>130655.23</v>
      </c>
      <c r="J14" s="89"/>
      <c r="K14" s="89">
        <v>130655.23</v>
      </c>
      <c r="L14" s="89">
        <v>130655.23</v>
      </c>
      <c r="M14" s="89">
        <v>130655.23</v>
      </c>
      <c r="N14" s="89">
        <v>0</v>
      </c>
      <c r="O14" s="89"/>
      <c r="P14" s="89">
        <v>0</v>
      </c>
      <c r="Q14" s="89">
        <v>0</v>
      </c>
      <c r="R14" s="89">
        <v>0</v>
      </c>
      <c r="S14" s="89">
        <v>0</v>
      </c>
      <c r="T14" s="89">
        <v>0</v>
      </c>
    </row>
    <row r="15" ht="19.5" customHeight="1" spans="1:20">
      <c r="A15" s="88" t="s">
        <v>140</v>
      </c>
      <c r="B15" s="88"/>
      <c r="C15" s="88"/>
      <c r="D15" s="124" t="s">
        <v>141</v>
      </c>
      <c r="E15" s="89">
        <v>0</v>
      </c>
      <c r="F15" s="89">
        <v>0</v>
      </c>
      <c r="G15" s="89">
        <v>0</v>
      </c>
      <c r="H15" s="89">
        <v>61140.8</v>
      </c>
      <c r="I15" s="89">
        <v>61140.8</v>
      </c>
      <c r="J15" s="89"/>
      <c r="K15" s="89">
        <v>61140.8</v>
      </c>
      <c r="L15" s="89">
        <v>61140.8</v>
      </c>
      <c r="M15" s="89">
        <v>61140.8</v>
      </c>
      <c r="N15" s="89">
        <v>0</v>
      </c>
      <c r="O15" s="89"/>
      <c r="P15" s="89">
        <v>0</v>
      </c>
      <c r="Q15" s="89">
        <v>0</v>
      </c>
      <c r="R15" s="89">
        <v>0</v>
      </c>
      <c r="S15" s="89">
        <v>0</v>
      </c>
      <c r="T15" s="89">
        <v>0</v>
      </c>
    </row>
    <row r="16" ht="19.5" customHeight="1" spans="1:20">
      <c r="A16" s="88" t="s">
        <v>142</v>
      </c>
      <c r="B16" s="88"/>
      <c r="C16" s="88"/>
      <c r="D16" s="88" t="s">
        <v>143</v>
      </c>
      <c r="E16" s="89">
        <v>0</v>
      </c>
      <c r="F16" s="89">
        <v>0</v>
      </c>
      <c r="G16" s="89">
        <v>0</v>
      </c>
      <c r="H16" s="89">
        <v>69514.43</v>
      </c>
      <c r="I16" s="89">
        <v>69514.43</v>
      </c>
      <c r="J16" s="89"/>
      <c r="K16" s="89">
        <v>69514.43</v>
      </c>
      <c r="L16" s="89">
        <v>69514.43</v>
      </c>
      <c r="M16" s="89">
        <v>69514.43</v>
      </c>
      <c r="N16" s="89">
        <v>0</v>
      </c>
      <c r="O16" s="89"/>
      <c r="P16" s="89">
        <v>0</v>
      </c>
      <c r="Q16" s="89">
        <v>0</v>
      </c>
      <c r="R16" s="89">
        <v>0</v>
      </c>
      <c r="S16" s="89">
        <v>0</v>
      </c>
      <c r="T16" s="89">
        <v>0</v>
      </c>
    </row>
    <row r="17" ht="19.5" customHeight="1" spans="1:20">
      <c r="A17" s="88" t="s">
        <v>216</v>
      </c>
      <c r="B17" s="88"/>
      <c r="C17" s="88"/>
      <c r="D17" s="88" t="s">
        <v>217</v>
      </c>
      <c r="E17" s="89">
        <v>0</v>
      </c>
      <c r="F17" s="89">
        <v>0</v>
      </c>
      <c r="G17" s="89">
        <v>0</v>
      </c>
      <c r="H17" s="89"/>
      <c r="I17" s="89"/>
      <c r="J17" s="89"/>
      <c r="K17" s="89"/>
      <c r="L17" s="89"/>
      <c r="M17" s="89"/>
      <c r="N17" s="89"/>
      <c r="O17" s="89"/>
      <c r="P17" s="89">
        <v>0</v>
      </c>
      <c r="Q17" s="89">
        <v>0</v>
      </c>
      <c r="R17" s="89"/>
      <c r="S17" s="89"/>
      <c r="T17" s="89"/>
    </row>
    <row r="18" ht="19.5" customHeight="1" spans="1:20">
      <c r="A18" s="88" t="s">
        <v>218</v>
      </c>
      <c r="B18" s="88"/>
      <c r="C18" s="88"/>
      <c r="D18" s="88" t="s">
        <v>219</v>
      </c>
      <c r="E18" s="89">
        <v>0</v>
      </c>
      <c r="F18" s="89">
        <v>0</v>
      </c>
      <c r="G18" s="89">
        <v>0</v>
      </c>
      <c r="H18" s="89"/>
      <c r="I18" s="89"/>
      <c r="J18" s="89"/>
      <c r="K18" s="89"/>
      <c r="L18" s="89"/>
      <c r="M18" s="89"/>
      <c r="N18" s="89"/>
      <c r="O18" s="89"/>
      <c r="P18" s="89">
        <v>0</v>
      </c>
      <c r="Q18" s="89">
        <v>0</v>
      </c>
      <c r="R18" s="89"/>
      <c r="S18" s="89"/>
      <c r="T18" s="89"/>
    </row>
    <row r="19" ht="19.5" customHeight="1" spans="1:20">
      <c r="A19" s="88">
        <v>210</v>
      </c>
      <c r="B19" s="88"/>
      <c r="C19" s="88"/>
      <c r="D19" s="88" t="s">
        <v>144</v>
      </c>
      <c r="E19" s="89">
        <v>0</v>
      </c>
      <c r="F19" s="89">
        <v>0</v>
      </c>
      <c r="G19" s="89">
        <v>0</v>
      </c>
      <c r="H19" s="89">
        <v>60600.44</v>
      </c>
      <c r="I19" s="89">
        <v>60600.44</v>
      </c>
      <c r="J19" s="89"/>
      <c r="K19" s="89">
        <v>60600.44</v>
      </c>
      <c r="L19" s="89">
        <v>60600.44</v>
      </c>
      <c r="M19" s="89">
        <v>60600.44</v>
      </c>
      <c r="N19" s="89">
        <v>0</v>
      </c>
      <c r="O19" s="89"/>
      <c r="P19" s="89">
        <v>0</v>
      </c>
      <c r="Q19" s="89">
        <v>0</v>
      </c>
      <c r="R19" s="89">
        <v>0</v>
      </c>
      <c r="S19" s="89">
        <v>0</v>
      </c>
      <c r="T19" s="89">
        <v>0</v>
      </c>
    </row>
    <row r="20" ht="19.5" customHeight="1" spans="1:20">
      <c r="A20" s="88" t="s">
        <v>145</v>
      </c>
      <c r="B20" s="88"/>
      <c r="C20" s="88"/>
      <c r="D20" s="88" t="s">
        <v>146</v>
      </c>
      <c r="E20" s="89">
        <v>0</v>
      </c>
      <c r="F20" s="89">
        <v>0</v>
      </c>
      <c r="G20" s="89">
        <v>0</v>
      </c>
      <c r="H20" s="89">
        <v>60600.44</v>
      </c>
      <c r="I20" s="89">
        <v>60600.44</v>
      </c>
      <c r="J20" s="89"/>
      <c r="K20" s="89">
        <v>60600.44</v>
      </c>
      <c r="L20" s="89">
        <v>60600.44</v>
      </c>
      <c r="M20" s="89">
        <v>60600.44</v>
      </c>
      <c r="N20" s="89">
        <v>0</v>
      </c>
      <c r="O20" s="89"/>
      <c r="P20" s="89">
        <v>0</v>
      </c>
      <c r="Q20" s="89">
        <v>0</v>
      </c>
      <c r="R20" s="89">
        <v>0</v>
      </c>
      <c r="S20" s="89">
        <v>0</v>
      </c>
      <c r="T20" s="89">
        <v>0</v>
      </c>
    </row>
    <row r="21" ht="19.5" customHeight="1" spans="1:20">
      <c r="A21" s="88" t="s">
        <v>147</v>
      </c>
      <c r="B21" s="88"/>
      <c r="C21" s="88"/>
      <c r="D21" s="88" t="s">
        <v>148</v>
      </c>
      <c r="E21" s="89">
        <v>0</v>
      </c>
      <c r="F21" s="89">
        <v>0</v>
      </c>
      <c r="G21" s="89">
        <v>0</v>
      </c>
      <c r="H21" s="89">
        <v>28712.82</v>
      </c>
      <c r="I21" s="89">
        <v>28712.82</v>
      </c>
      <c r="J21" s="89"/>
      <c r="K21" s="89">
        <v>28712.82</v>
      </c>
      <c r="L21" s="89">
        <v>28712.82</v>
      </c>
      <c r="M21" s="89">
        <v>28712.82</v>
      </c>
      <c r="N21" s="89">
        <v>0</v>
      </c>
      <c r="O21" s="89"/>
      <c r="P21" s="89">
        <v>0</v>
      </c>
      <c r="Q21" s="89">
        <v>0</v>
      </c>
      <c r="R21" s="89">
        <v>0</v>
      </c>
      <c r="S21" s="89">
        <v>0</v>
      </c>
      <c r="T21" s="89">
        <v>0</v>
      </c>
    </row>
    <row r="22" ht="19.5" customHeight="1" spans="1:20">
      <c r="A22" s="88" t="s">
        <v>149</v>
      </c>
      <c r="B22" s="88"/>
      <c r="C22" s="88"/>
      <c r="D22" s="88" t="s">
        <v>150</v>
      </c>
      <c r="E22" s="89">
        <v>0</v>
      </c>
      <c r="F22" s="89">
        <v>0</v>
      </c>
      <c r="G22" s="89">
        <v>0</v>
      </c>
      <c r="H22" s="89">
        <v>28581.2</v>
      </c>
      <c r="I22" s="89">
        <v>28581.2</v>
      </c>
      <c r="J22" s="89"/>
      <c r="K22" s="89">
        <v>28581.2</v>
      </c>
      <c r="L22" s="89">
        <v>28581.2</v>
      </c>
      <c r="M22" s="89">
        <v>28581.2</v>
      </c>
      <c r="N22" s="89">
        <v>0</v>
      </c>
      <c r="O22" s="89"/>
      <c r="P22" s="89">
        <v>0</v>
      </c>
      <c r="Q22" s="89">
        <v>0</v>
      </c>
      <c r="R22" s="89">
        <v>0</v>
      </c>
      <c r="S22" s="89">
        <v>0</v>
      </c>
      <c r="T22" s="89">
        <v>0</v>
      </c>
    </row>
    <row r="23" ht="19.5" customHeight="1" spans="1:20">
      <c r="A23" s="88" t="s">
        <v>151</v>
      </c>
      <c r="B23" s="88"/>
      <c r="C23" s="88"/>
      <c r="D23" s="88" t="s">
        <v>152</v>
      </c>
      <c r="E23" s="89">
        <v>0</v>
      </c>
      <c r="F23" s="89">
        <v>0</v>
      </c>
      <c r="G23" s="89">
        <v>0</v>
      </c>
      <c r="H23" s="89">
        <v>3306.42</v>
      </c>
      <c r="I23" s="89">
        <v>3306.42</v>
      </c>
      <c r="J23" s="89"/>
      <c r="K23" s="89">
        <v>3306.42</v>
      </c>
      <c r="L23" s="89">
        <v>3306.42</v>
      </c>
      <c r="M23" s="89">
        <v>3306.42</v>
      </c>
      <c r="N23" s="89">
        <v>0</v>
      </c>
      <c r="O23" s="89"/>
      <c r="P23" s="89">
        <v>0</v>
      </c>
      <c r="Q23" s="89">
        <v>0</v>
      </c>
      <c r="R23" s="89">
        <v>0</v>
      </c>
      <c r="S23" s="89">
        <v>0</v>
      </c>
      <c r="T23" s="89">
        <v>0</v>
      </c>
    </row>
    <row r="24" ht="19.5" customHeight="1" spans="1:20">
      <c r="A24" s="88" t="s">
        <v>153</v>
      </c>
      <c r="B24" s="88"/>
      <c r="C24" s="88"/>
      <c r="D24" s="88" t="s">
        <v>154</v>
      </c>
      <c r="E24" s="89">
        <v>0</v>
      </c>
      <c r="F24" s="89">
        <v>0</v>
      </c>
      <c r="G24" s="89">
        <v>0</v>
      </c>
      <c r="H24" s="89">
        <v>363100.5</v>
      </c>
      <c r="I24" s="89"/>
      <c r="J24" s="89">
        <v>363100.5</v>
      </c>
      <c r="K24" s="89">
        <v>363100.5</v>
      </c>
      <c r="L24" s="89"/>
      <c r="M24" s="89"/>
      <c r="N24" s="89"/>
      <c r="O24" s="89">
        <v>363100.5</v>
      </c>
      <c r="P24" s="89">
        <v>0</v>
      </c>
      <c r="Q24" s="89">
        <v>0</v>
      </c>
      <c r="R24" s="89">
        <v>0</v>
      </c>
      <c r="S24" s="89">
        <v>0</v>
      </c>
      <c r="T24" s="89">
        <v>0</v>
      </c>
    </row>
    <row r="25" ht="19.5" customHeight="1" spans="1:20">
      <c r="A25" s="88" t="s">
        <v>155</v>
      </c>
      <c r="B25" s="88"/>
      <c r="C25" s="88"/>
      <c r="D25" s="88" t="s">
        <v>156</v>
      </c>
      <c r="E25" s="89">
        <v>0</v>
      </c>
      <c r="F25" s="89">
        <v>0</v>
      </c>
      <c r="G25" s="89">
        <v>0</v>
      </c>
      <c r="H25" s="89">
        <v>363100.5</v>
      </c>
      <c r="I25" s="89"/>
      <c r="J25" s="89">
        <v>363100.5</v>
      </c>
      <c r="K25" s="89">
        <v>363100.5</v>
      </c>
      <c r="L25" s="89"/>
      <c r="M25" s="89"/>
      <c r="N25" s="89"/>
      <c r="O25" s="89">
        <v>363100.5</v>
      </c>
      <c r="P25" s="89">
        <v>0</v>
      </c>
      <c r="Q25" s="89">
        <v>0</v>
      </c>
      <c r="R25" s="89">
        <v>0</v>
      </c>
      <c r="S25" s="89">
        <v>0</v>
      </c>
      <c r="T25" s="89">
        <v>0</v>
      </c>
    </row>
    <row r="26" ht="19.5" customHeight="1" spans="1:20">
      <c r="A26" s="88" t="s">
        <v>157</v>
      </c>
      <c r="B26" s="88"/>
      <c r="C26" s="88"/>
      <c r="D26" s="88" t="s">
        <v>158</v>
      </c>
      <c r="E26" s="89">
        <v>0</v>
      </c>
      <c r="F26" s="89">
        <v>0</v>
      </c>
      <c r="G26" s="89">
        <v>0</v>
      </c>
      <c r="H26" s="89">
        <v>363100.5</v>
      </c>
      <c r="I26" s="89"/>
      <c r="J26" s="89">
        <v>363100.5</v>
      </c>
      <c r="K26" s="89">
        <v>363100.5</v>
      </c>
      <c r="L26" s="89"/>
      <c r="M26" s="89"/>
      <c r="N26" s="89"/>
      <c r="O26" s="89">
        <v>363100.5</v>
      </c>
      <c r="P26" s="89">
        <v>0</v>
      </c>
      <c r="Q26" s="89">
        <v>0</v>
      </c>
      <c r="R26" s="89">
        <v>0</v>
      </c>
      <c r="S26" s="89">
        <v>0</v>
      </c>
      <c r="T26" s="89">
        <v>0</v>
      </c>
    </row>
    <row r="27" ht="19.5" customHeight="1" spans="1:20">
      <c r="A27" s="88" t="s">
        <v>159</v>
      </c>
      <c r="B27" s="88"/>
      <c r="C27" s="88"/>
      <c r="D27" s="88" t="s">
        <v>160</v>
      </c>
      <c r="E27" s="89">
        <v>0</v>
      </c>
      <c r="F27" s="89">
        <v>0</v>
      </c>
      <c r="G27" s="89">
        <v>0</v>
      </c>
      <c r="H27" s="89">
        <v>682754.63</v>
      </c>
      <c r="I27" s="89">
        <v>535526.53</v>
      </c>
      <c r="J27" s="89">
        <v>147228.1</v>
      </c>
      <c r="K27" s="89">
        <v>682754.63</v>
      </c>
      <c r="L27" s="89">
        <v>535526.53</v>
      </c>
      <c r="M27" s="89">
        <v>469548</v>
      </c>
      <c r="N27" s="89">
        <v>65978.53</v>
      </c>
      <c r="O27" s="89">
        <v>147228.1</v>
      </c>
      <c r="P27" s="89">
        <v>0</v>
      </c>
      <c r="Q27" s="89">
        <v>0</v>
      </c>
      <c r="R27" s="89">
        <v>0</v>
      </c>
      <c r="S27" s="89">
        <v>0</v>
      </c>
      <c r="T27" s="89">
        <v>0</v>
      </c>
    </row>
    <row r="28" ht="19.5" customHeight="1" spans="1:20">
      <c r="A28" s="88" t="s">
        <v>161</v>
      </c>
      <c r="B28" s="88"/>
      <c r="C28" s="88"/>
      <c r="D28" s="88" t="s">
        <v>162</v>
      </c>
      <c r="E28" s="89">
        <v>0</v>
      </c>
      <c r="F28" s="89">
        <v>0</v>
      </c>
      <c r="G28" s="89">
        <v>0</v>
      </c>
      <c r="H28" s="89">
        <v>682754.63</v>
      </c>
      <c r="I28" s="89">
        <v>535526.53</v>
      </c>
      <c r="J28" s="89">
        <v>147228.1</v>
      </c>
      <c r="K28" s="89">
        <v>682754.63</v>
      </c>
      <c r="L28" s="89">
        <v>535526.53</v>
      </c>
      <c r="M28" s="89">
        <v>469548</v>
      </c>
      <c r="N28" s="89">
        <v>65978.53</v>
      </c>
      <c r="O28" s="89">
        <v>147228.1</v>
      </c>
      <c r="P28" s="89">
        <v>0</v>
      </c>
      <c r="Q28" s="89">
        <v>0</v>
      </c>
      <c r="R28" s="89">
        <v>0</v>
      </c>
      <c r="S28" s="89">
        <v>0</v>
      </c>
      <c r="T28" s="89">
        <v>0</v>
      </c>
    </row>
    <row r="29" ht="19.5" customHeight="1" spans="1:20">
      <c r="A29" s="88" t="s">
        <v>163</v>
      </c>
      <c r="B29" s="88"/>
      <c r="C29" s="88"/>
      <c r="D29" s="88" t="s">
        <v>164</v>
      </c>
      <c r="E29" s="89">
        <v>0</v>
      </c>
      <c r="F29" s="89">
        <v>0</v>
      </c>
      <c r="G29" s="89">
        <v>0</v>
      </c>
      <c r="H29" s="89">
        <v>535526.53</v>
      </c>
      <c r="I29" s="89">
        <v>535526.53</v>
      </c>
      <c r="J29" s="89"/>
      <c r="K29" s="89">
        <v>535526.53</v>
      </c>
      <c r="L29" s="89">
        <v>535526.53</v>
      </c>
      <c r="M29" s="89">
        <v>469548</v>
      </c>
      <c r="N29" s="89">
        <v>65978.53</v>
      </c>
      <c r="O29" s="89"/>
      <c r="P29" s="89">
        <v>0</v>
      </c>
      <c r="Q29" s="89">
        <v>0</v>
      </c>
      <c r="R29" s="89">
        <v>0</v>
      </c>
      <c r="S29" s="89">
        <v>0</v>
      </c>
      <c r="T29" s="89">
        <v>0</v>
      </c>
    </row>
    <row r="30" ht="19.5" customHeight="1" spans="1:20">
      <c r="A30" s="88" t="s">
        <v>165</v>
      </c>
      <c r="B30" s="88"/>
      <c r="C30" s="88"/>
      <c r="D30" s="88" t="s">
        <v>166</v>
      </c>
      <c r="E30" s="89">
        <v>0</v>
      </c>
      <c r="F30" s="89">
        <v>0</v>
      </c>
      <c r="G30" s="89">
        <v>0</v>
      </c>
      <c r="H30" s="89">
        <v>98717.1</v>
      </c>
      <c r="I30" s="89"/>
      <c r="J30" s="89">
        <v>98717.1</v>
      </c>
      <c r="K30" s="89">
        <v>98717.1</v>
      </c>
      <c r="L30" s="89"/>
      <c r="M30" s="89"/>
      <c r="N30" s="89"/>
      <c r="O30" s="89">
        <v>98717.1</v>
      </c>
      <c r="P30" s="89">
        <v>0</v>
      </c>
      <c r="Q30" s="89">
        <v>0</v>
      </c>
      <c r="R30" s="89">
        <v>0</v>
      </c>
      <c r="S30" s="89">
        <v>0</v>
      </c>
      <c r="T30" s="89">
        <v>0</v>
      </c>
    </row>
    <row r="31" ht="19.5" customHeight="1" spans="1:20">
      <c r="A31" s="88" t="s">
        <v>167</v>
      </c>
      <c r="B31" s="88"/>
      <c r="C31" s="88"/>
      <c r="D31" s="88" t="s">
        <v>168</v>
      </c>
      <c r="E31" s="89">
        <v>0</v>
      </c>
      <c r="F31" s="89">
        <v>0</v>
      </c>
      <c r="G31" s="89">
        <v>0</v>
      </c>
      <c r="H31" s="89">
        <v>48511</v>
      </c>
      <c r="I31" s="89"/>
      <c r="J31" s="89">
        <v>48511</v>
      </c>
      <c r="K31" s="89">
        <v>48511</v>
      </c>
      <c r="L31" s="89"/>
      <c r="M31" s="89"/>
      <c r="N31" s="89"/>
      <c r="O31" s="89">
        <v>48511</v>
      </c>
      <c r="P31" s="89">
        <v>0</v>
      </c>
      <c r="Q31" s="89">
        <v>0</v>
      </c>
      <c r="R31" s="89">
        <v>0</v>
      </c>
      <c r="S31" s="89">
        <v>0</v>
      </c>
      <c r="T31" s="89">
        <v>0</v>
      </c>
    </row>
    <row r="32" ht="19.5" customHeight="1" spans="1:20">
      <c r="A32" s="88" t="s">
        <v>169</v>
      </c>
      <c r="B32" s="88"/>
      <c r="C32" s="88"/>
      <c r="D32" s="88" t="s">
        <v>170</v>
      </c>
      <c r="E32" s="89">
        <v>0</v>
      </c>
      <c r="F32" s="89">
        <v>0</v>
      </c>
      <c r="G32" s="89">
        <v>0</v>
      </c>
      <c r="H32" s="89">
        <v>50926</v>
      </c>
      <c r="I32" s="89">
        <v>50926</v>
      </c>
      <c r="J32" s="89"/>
      <c r="K32" s="89">
        <v>50926</v>
      </c>
      <c r="L32" s="89">
        <v>50926</v>
      </c>
      <c r="M32" s="89">
        <v>50926</v>
      </c>
      <c r="N32" s="89">
        <v>0</v>
      </c>
      <c r="O32" s="89"/>
      <c r="P32" s="89">
        <v>0</v>
      </c>
      <c r="Q32" s="89">
        <v>0</v>
      </c>
      <c r="R32" s="89">
        <v>0</v>
      </c>
      <c r="S32" s="89">
        <v>0</v>
      </c>
      <c r="T32" s="89">
        <v>0</v>
      </c>
    </row>
    <row r="33" ht="19.5" customHeight="1" spans="1:20">
      <c r="A33" s="88" t="s">
        <v>171</v>
      </c>
      <c r="B33" s="88"/>
      <c r="C33" s="88"/>
      <c r="D33" s="88" t="s">
        <v>172</v>
      </c>
      <c r="E33" s="89">
        <v>0</v>
      </c>
      <c r="F33" s="89">
        <v>0</v>
      </c>
      <c r="G33" s="89">
        <v>0</v>
      </c>
      <c r="H33" s="89">
        <v>50926</v>
      </c>
      <c r="I33" s="89">
        <v>50926</v>
      </c>
      <c r="J33" s="89"/>
      <c r="K33" s="89">
        <v>50926</v>
      </c>
      <c r="L33" s="89">
        <v>50926</v>
      </c>
      <c r="M33" s="89">
        <v>50926</v>
      </c>
      <c r="N33" s="89">
        <v>0</v>
      </c>
      <c r="O33" s="89"/>
      <c r="P33" s="89">
        <v>0</v>
      </c>
      <c r="Q33" s="89">
        <v>0</v>
      </c>
      <c r="R33" s="89">
        <v>0</v>
      </c>
      <c r="S33" s="89">
        <v>0</v>
      </c>
      <c r="T33" s="89">
        <v>0</v>
      </c>
    </row>
    <row r="34" ht="19.5" customHeight="1" spans="1:20">
      <c r="A34" s="88" t="s">
        <v>173</v>
      </c>
      <c r="B34" s="88"/>
      <c r="C34" s="88"/>
      <c r="D34" s="88" t="s">
        <v>174</v>
      </c>
      <c r="E34" s="89">
        <v>0</v>
      </c>
      <c r="F34" s="89">
        <v>0</v>
      </c>
      <c r="G34" s="89">
        <v>0</v>
      </c>
      <c r="H34" s="89">
        <v>50926</v>
      </c>
      <c r="I34" s="89">
        <v>50926</v>
      </c>
      <c r="J34" s="89"/>
      <c r="K34" s="89">
        <v>50926</v>
      </c>
      <c r="L34" s="89">
        <v>50926</v>
      </c>
      <c r="M34" s="89">
        <v>50926</v>
      </c>
      <c r="N34" s="89">
        <v>0</v>
      </c>
      <c r="O34" s="89"/>
      <c r="P34" s="89">
        <v>0</v>
      </c>
      <c r="Q34" s="89">
        <v>0</v>
      </c>
      <c r="R34" s="89">
        <v>0</v>
      </c>
      <c r="S34" s="89">
        <v>0</v>
      </c>
      <c r="T34" s="89">
        <v>0</v>
      </c>
    </row>
    <row r="35" ht="19.5" customHeight="1" spans="1:20">
      <c r="A35" s="88" t="s">
        <v>220</v>
      </c>
      <c r="B35" s="88"/>
      <c r="C35" s="88"/>
      <c r="D35" s="88"/>
      <c r="E35" s="88"/>
      <c r="F35" s="88"/>
      <c r="G35" s="88"/>
      <c r="H35" s="88"/>
      <c r="I35" s="88"/>
      <c r="J35" s="88"/>
      <c r="K35" s="88"/>
      <c r="L35" s="88"/>
      <c r="M35" s="88"/>
      <c r="N35" s="88"/>
      <c r="O35" s="88"/>
      <c r="P35" s="88"/>
      <c r="Q35" s="88"/>
      <c r="R35" s="88"/>
      <c r="S35" s="88"/>
      <c r="T35" s="88"/>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6" workbookViewId="0">
      <selection activeCell="A1" sqref="A1"/>
    </sheetView>
  </sheetViews>
  <sheetFormatPr defaultColWidth="9" defaultRowHeight="13.5"/>
  <cols>
    <col min="1" max="1" width="6.125" style="84" customWidth="1"/>
    <col min="2" max="2" width="32.875" style="84" customWidth="1"/>
    <col min="3" max="3" width="20.125" style="84" customWidth="1"/>
    <col min="4" max="4" width="6.125" style="84" customWidth="1"/>
    <col min="5" max="5" width="22.75" style="84" customWidth="1"/>
    <col min="6" max="6" width="19.375" style="84" customWidth="1"/>
    <col min="7" max="7" width="6.125" style="84" customWidth="1"/>
    <col min="8" max="8" width="36.875" style="84" customWidth="1"/>
    <col min="9" max="9" width="17.125" style="84" customWidth="1"/>
    <col min="10" max="16384" width="9" style="84"/>
  </cols>
  <sheetData>
    <row r="1" ht="27" spans="5:5">
      <c r="E1" s="122" t="s">
        <v>221</v>
      </c>
    </row>
    <row r="2" spans="9:9">
      <c r="I2" s="121" t="s">
        <v>222</v>
      </c>
    </row>
    <row r="3" spans="1:9">
      <c r="A3" s="121" t="s">
        <v>2</v>
      </c>
      <c r="I3" s="121" t="s">
        <v>3</v>
      </c>
    </row>
    <row r="4" ht="19.5" customHeight="1" spans="1:9">
      <c r="A4" s="93" t="s">
        <v>213</v>
      </c>
      <c r="B4" s="93"/>
      <c r="C4" s="93"/>
      <c r="D4" s="93" t="s">
        <v>212</v>
      </c>
      <c r="E4" s="93"/>
      <c r="F4" s="93"/>
      <c r="G4" s="93"/>
      <c r="H4" s="93"/>
      <c r="I4" s="93"/>
    </row>
    <row r="5" ht="19.5" customHeight="1" spans="1:9">
      <c r="A5" s="93" t="s">
        <v>223</v>
      </c>
      <c r="B5" s="93" t="s">
        <v>123</v>
      </c>
      <c r="C5" s="93" t="s">
        <v>8</v>
      </c>
      <c r="D5" s="93" t="s">
        <v>223</v>
      </c>
      <c r="E5" s="93" t="s">
        <v>123</v>
      </c>
      <c r="F5" s="93" t="s">
        <v>8</v>
      </c>
      <c r="G5" s="93" t="s">
        <v>223</v>
      </c>
      <c r="H5" s="93" t="s">
        <v>123</v>
      </c>
      <c r="I5" s="93" t="s">
        <v>8</v>
      </c>
    </row>
    <row r="6" ht="19.5" customHeight="1" spans="1:9">
      <c r="A6" s="93"/>
      <c r="B6" s="93"/>
      <c r="C6" s="93"/>
      <c r="D6" s="93"/>
      <c r="E6" s="93"/>
      <c r="F6" s="93"/>
      <c r="G6" s="93"/>
      <c r="H6" s="93"/>
      <c r="I6" s="93"/>
    </row>
    <row r="7" ht="19.5" customHeight="1" spans="1:9">
      <c r="A7" s="88" t="s">
        <v>224</v>
      </c>
      <c r="B7" s="88" t="s">
        <v>225</v>
      </c>
      <c r="C7" s="89">
        <v>710149.67</v>
      </c>
      <c r="D7" s="88" t="s">
        <v>226</v>
      </c>
      <c r="E7" s="88" t="s">
        <v>227</v>
      </c>
      <c r="F7" s="89">
        <v>65978.53</v>
      </c>
      <c r="G7" s="88" t="s">
        <v>228</v>
      </c>
      <c r="H7" s="88" t="s">
        <v>229</v>
      </c>
      <c r="I7" s="89">
        <v>0</v>
      </c>
    </row>
    <row r="8" ht="19.5" customHeight="1" spans="1:9">
      <c r="A8" s="88" t="s">
        <v>230</v>
      </c>
      <c r="B8" s="88" t="s">
        <v>231</v>
      </c>
      <c r="C8" s="89">
        <v>151542</v>
      </c>
      <c r="D8" s="88" t="s">
        <v>232</v>
      </c>
      <c r="E8" s="88" t="s">
        <v>233</v>
      </c>
      <c r="F8" s="89">
        <v>18058.95</v>
      </c>
      <c r="G8" s="88" t="s">
        <v>234</v>
      </c>
      <c r="H8" s="88" t="s">
        <v>235</v>
      </c>
      <c r="I8" s="89">
        <v>0</v>
      </c>
    </row>
    <row r="9" ht="19.5" customHeight="1" spans="1:9">
      <c r="A9" s="88" t="s">
        <v>236</v>
      </c>
      <c r="B9" s="88" t="s">
        <v>237</v>
      </c>
      <c r="C9" s="89">
        <v>173798</v>
      </c>
      <c r="D9" s="88" t="s">
        <v>238</v>
      </c>
      <c r="E9" s="88" t="s">
        <v>239</v>
      </c>
      <c r="F9" s="89">
        <v>0</v>
      </c>
      <c r="G9" s="88" t="s">
        <v>240</v>
      </c>
      <c r="H9" s="88" t="s">
        <v>241</v>
      </c>
      <c r="I9" s="89">
        <v>0</v>
      </c>
    </row>
    <row r="10" ht="19.5" customHeight="1" spans="1:9">
      <c r="A10" s="88" t="s">
        <v>242</v>
      </c>
      <c r="B10" s="88" t="s">
        <v>243</v>
      </c>
      <c r="C10" s="89">
        <v>142628</v>
      </c>
      <c r="D10" s="88" t="s">
        <v>244</v>
      </c>
      <c r="E10" s="88" t="s">
        <v>245</v>
      </c>
      <c r="F10" s="89">
        <v>0</v>
      </c>
      <c r="G10" s="88" t="s">
        <v>246</v>
      </c>
      <c r="H10" s="88" t="s">
        <v>247</v>
      </c>
      <c r="I10" s="89">
        <v>0</v>
      </c>
    </row>
    <row r="11" ht="19.5" customHeight="1" spans="1:9">
      <c r="A11" s="88" t="s">
        <v>248</v>
      </c>
      <c r="B11" s="88" t="s">
        <v>249</v>
      </c>
      <c r="C11" s="89">
        <v>0</v>
      </c>
      <c r="D11" s="88" t="s">
        <v>250</v>
      </c>
      <c r="E11" s="88" t="s">
        <v>251</v>
      </c>
      <c r="F11" s="89">
        <v>0</v>
      </c>
      <c r="G11" s="88" t="s">
        <v>252</v>
      </c>
      <c r="H11" s="88" t="s">
        <v>253</v>
      </c>
      <c r="I11" s="89">
        <v>0</v>
      </c>
    </row>
    <row r="12" ht="19.5" customHeight="1" spans="1:9">
      <c r="A12" s="88" t="s">
        <v>254</v>
      </c>
      <c r="B12" s="88" t="s">
        <v>255</v>
      </c>
      <c r="C12" s="89">
        <v>0</v>
      </c>
      <c r="D12" s="88" t="s">
        <v>256</v>
      </c>
      <c r="E12" s="88" t="s">
        <v>257</v>
      </c>
      <c r="F12" s="89">
        <v>155.3</v>
      </c>
      <c r="G12" s="88" t="s">
        <v>258</v>
      </c>
      <c r="H12" s="88" t="s">
        <v>259</v>
      </c>
      <c r="I12" s="89">
        <v>0</v>
      </c>
    </row>
    <row r="13" ht="19.5" customHeight="1" spans="1:9">
      <c r="A13" s="88" t="s">
        <v>260</v>
      </c>
      <c r="B13" s="88" t="s">
        <v>261</v>
      </c>
      <c r="C13" s="89">
        <v>61140.8</v>
      </c>
      <c r="D13" s="88" t="s">
        <v>262</v>
      </c>
      <c r="E13" s="88" t="s">
        <v>263</v>
      </c>
      <c r="F13" s="89">
        <v>127</v>
      </c>
      <c r="G13" s="88" t="s">
        <v>264</v>
      </c>
      <c r="H13" s="88" t="s">
        <v>265</v>
      </c>
      <c r="I13" s="89">
        <v>0</v>
      </c>
    </row>
    <row r="14" ht="19.5" customHeight="1" spans="1:9">
      <c r="A14" s="88" t="s">
        <v>266</v>
      </c>
      <c r="B14" s="88" t="s">
        <v>267</v>
      </c>
      <c r="C14" s="89">
        <v>69514.43</v>
      </c>
      <c r="D14" s="88" t="s">
        <v>268</v>
      </c>
      <c r="E14" s="88" t="s">
        <v>269</v>
      </c>
      <c r="F14" s="89">
        <v>147</v>
      </c>
      <c r="G14" s="88" t="s">
        <v>270</v>
      </c>
      <c r="H14" s="88" t="s">
        <v>271</v>
      </c>
      <c r="I14" s="89">
        <v>0</v>
      </c>
    </row>
    <row r="15" ht="19.5" customHeight="1" spans="1:9">
      <c r="A15" s="88" t="s">
        <v>272</v>
      </c>
      <c r="B15" s="88" t="s">
        <v>273</v>
      </c>
      <c r="C15" s="89">
        <v>28712.82</v>
      </c>
      <c r="D15" s="88" t="s">
        <v>274</v>
      </c>
      <c r="E15" s="88" t="s">
        <v>275</v>
      </c>
      <c r="F15" s="89">
        <v>0</v>
      </c>
      <c r="G15" s="88" t="s">
        <v>276</v>
      </c>
      <c r="H15" s="88" t="s">
        <v>277</v>
      </c>
      <c r="I15" s="89">
        <v>0</v>
      </c>
    </row>
    <row r="16" ht="19.5" customHeight="1" spans="1:9">
      <c r="A16" s="88" t="s">
        <v>278</v>
      </c>
      <c r="B16" s="88" t="s">
        <v>279</v>
      </c>
      <c r="C16" s="89">
        <v>28581.2</v>
      </c>
      <c r="D16" s="88" t="s">
        <v>280</v>
      </c>
      <c r="E16" s="88" t="s">
        <v>281</v>
      </c>
      <c r="F16" s="89">
        <v>4500</v>
      </c>
      <c r="G16" s="88" t="s">
        <v>282</v>
      </c>
      <c r="H16" s="88" t="s">
        <v>283</v>
      </c>
      <c r="I16" s="89">
        <v>0</v>
      </c>
    </row>
    <row r="17" ht="19.5" customHeight="1" spans="1:9">
      <c r="A17" s="88" t="s">
        <v>284</v>
      </c>
      <c r="B17" s="88" t="s">
        <v>285</v>
      </c>
      <c r="C17" s="89">
        <v>3306.42</v>
      </c>
      <c r="D17" s="88" t="s">
        <v>286</v>
      </c>
      <c r="E17" s="88" t="s">
        <v>287</v>
      </c>
      <c r="F17" s="89">
        <v>1337</v>
      </c>
      <c r="G17" s="88" t="s">
        <v>288</v>
      </c>
      <c r="H17" s="88" t="s">
        <v>289</v>
      </c>
      <c r="I17" s="89">
        <v>0</v>
      </c>
    </row>
    <row r="18" ht="19.5" customHeight="1" spans="1:9">
      <c r="A18" s="88" t="s">
        <v>290</v>
      </c>
      <c r="B18" s="88" t="s">
        <v>291</v>
      </c>
      <c r="C18" s="89">
        <v>50926</v>
      </c>
      <c r="D18" s="88" t="s">
        <v>292</v>
      </c>
      <c r="E18" s="88" t="s">
        <v>293</v>
      </c>
      <c r="F18" s="89">
        <v>0</v>
      </c>
      <c r="G18" s="88" t="s">
        <v>294</v>
      </c>
      <c r="H18" s="88" t="s">
        <v>295</v>
      </c>
      <c r="I18" s="89">
        <v>0</v>
      </c>
    </row>
    <row r="19" ht="19.5" customHeight="1" spans="1:9">
      <c r="A19" s="88" t="s">
        <v>296</v>
      </c>
      <c r="B19" s="88" t="s">
        <v>297</v>
      </c>
      <c r="C19" s="89">
        <v>0</v>
      </c>
      <c r="D19" s="88" t="s">
        <v>298</v>
      </c>
      <c r="E19" s="88" t="s">
        <v>299</v>
      </c>
      <c r="F19" s="89">
        <v>0</v>
      </c>
      <c r="G19" s="88" t="s">
        <v>300</v>
      </c>
      <c r="H19" s="88" t="s">
        <v>301</v>
      </c>
      <c r="I19" s="89">
        <v>0</v>
      </c>
    </row>
    <row r="20" ht="19.5" customHeight="1" spans="1:9">
      <c r="A20" s="88" t="s">
        <v>302</v>
      </c>
      <c r="B20" s="88" t="s">
        <v>303</v>
      </c>
      <c r="C20" s="89">
        <v>0</v>
      </c>
      <c r="D20" s="88" t="s">
        <v>304</v>
      </c>
      <c r="E20" s="88" t="s">
        <v>305</v>
      </c>
      <c r="F20" s="89">
        <v>0</v>
      </c>
      <c r="G20" s="88" t="s">
        <v>306</v>
      </c>
      <c r="H20" s="88" t="s">
        <v>307</v>
      </c>
      <c r="I20" s="89">
        <v>0</v>
      </c>
    </row>
    <row r="21" ht="19.5" customHeight="1" spans="1:9">
      <c r="A21" s="88" t="s">
        <v>308</v>
      </c>
      <c r="B21" s="88" t="s">
        <v>309</v>
      </c>
      <c r="C21" s="89">
        <v>1580</v>
      </c>
      <c r="D21" s="88" t="s">
        <v>310</v>
      </c>
      <c r="E21" s="88" t="s">
        <v>311</v>
      </c>
      <c r="F21" s="89">
        <v>0</v>
      </c>
      <c r="G21" s="88" t="s">
        <v>312</v>
      </c>
      <c r="H21" s="88" t="s">
        <v>313</v>
      </c>
      <c r="I21" s="89">
        <v>0</v>
      </c>
    </row>
    <row r="22" ht="19.5" customHeight="1" spans="1:9">
      <c r="A22" s="88" t="s">
        <v>314</v>
      </c>
      <c r="B22" s="88" t="s">
        <v>315</v>
      </c>
      <c r="C22" s="89">
        <v>0</v>
      </c>
      <c r="D22" s="88" t="s">
        <v>316</v>
      </c>
      <c r="E22" s="88" t="s">
        <v>317</v>
      </c>
      <c r="F22" s="89">
        <v>0</v>
      </c>
      <c r="G22" s="88" t="s">
        <v>318</v>
      </c>
      <c r="H22" s="88" t="s">
        <v>319</v>
      </c>
      <c r="I22" s="89">
        <v>0</v>
      </c>
    </row>
    <row r="23" ht="19.5" customHeight="1" spans="1:9">
      <c r="A23" s="88" t="s">
        <v>320</v>
      </c>
      <c r="B23" s="88" t="s">
        <v>321</v>
      </c>
      <c r="C23" s="89">
        <v>0</v>
      </c>
      <c r="D23" s="88" t="s">
        <v>322</v>
      </c>
      <c r="E23" s="88" t="s">
        <v>323</v>
      </c>
      <c r="F23" s="89">
        <v>2120</v>
      </c>
      <c r="G23" s="88" t="s">
        <v>324</v>
      </c>
      <c r="H23" s="88" t="s">
        <v>325</v>
      </c>
      <c r="I23" s="89">
        <v>0</v>
      </c>
    </row>
    <row r="24" ht="19.5" customHeight="1" spans="1:9">
      <c r="A24" s="88" t="s">
        <v>326</v>
      </c>
      <c r="B24" s="88" t="s">
        <v>327</v>
      </c>
      <c r="C24" s="89">
        <v>0</v>
      </c>
      <c r="D24" s="88" t="s">
        <v>328</v>
      </c>
      <c r="E24" s="88" t="s">
        <v>329</v>
      </c>
      <c r="F24" s="89">
        <v>0</v>
      </c>
      <c r="G24" s="88" t="s">
        <v>330</v>
      </c>
      <c r="H24" s="88" t="s">
        <v>331</v>
      </c>
      <c r="I24" s="89">
        <v>0</v>
      </c>
    </row>
    <row r="25" ht="19.5" customHeight="1" spans="1:9">
      <c r="A25" s="88" t="s">
        <v>332</v>
      </c>
      <c r="B25" s="88" t="s">
        <v>333</v>
      </c>
      <c r="C25" s="89">
        <v>0</v>
      </c>
      <c r="D25" s="88" t="s">
        <v>334</v>
      </c>
      <c r="E25" s="88" t="s">
        <v>335</v>
      </c>
      <c r="F25" s="89">
        <v>0</v>
      </c>
      <c r="G25" s="88" t="s">
        <v>336</v>
      </c>
      <c r="H25" s="88" t="s">
        <v>337</v>
      </c>
      <c r="I25" s="89">
        <v>0</v>
      </c>
    </row>
    <row r="26" ht="19.5" customHeight="1" spans="1:9">
      <c r="A26" s="88" t="s">
        <v>338</v>
      </c>
      <c r="B26" s="88" t="s">
        <v>339</v>
      </c>
      <c r="C26" s="89">
        <v>1500</v>
      </c>
      <c r="D26" s="88" t="s">
        <v>340</v>
      </c>
      <c r="E26" s="88" t="s">
        <v>341</v>
      </c>
      <c r="F26" s="89">
        <v>0</v>
      </c>
      <c r="G26" s="88" t="s">
        <v>342</v>
      </c>
      <c r="H26" s="88" t="s">
        <v>343</v>
      </c>
      <c r="I26" s="89">
        <v>0</v>
      </c>
    </row>
    <row r="27" ht="19.5" customHeight="1" spans="1:9">
      <c r="A27" s="88" t="s">
        <v>344</v>
      </c>
      <c r="B27" s="88" t="s">
        <v>345</v>
      </c>
      <c r="C27" s="89">
        <v>0</v>
      </c>
      <c r="D27" s="88" t="s">
        <v>346</v>
      </c>
      <c r="E27" s="88" t="s">
        <v>347</v>
      </c>
      <c r="F27" s="89">
        <v>0</v>
      </c>
      <c r="G27" s="88" t="s">
        <v>348</v>
      </c>
      <c r="H27" s="88" t="s">
        <v>349</v>
      </c>
      <c r="I27" s="89">
        <v>0</v>
      </c>
    </row>
    <row r="28" ht="19.5" customHeight="1" spans="1:9">
      <c r="A28" s="88" t="s">
        <v>350</v>
      </c>
      <c r="B28" s="88" t="s">
        <v>351</v>
      </c>
      <c r="C28" s="89">
        <v>0</v>
      </c>
      <c r="D28" s="88" t="s">
        <v>352</v>
      </c>
      <c r="E28" s="88" t="s">
        <v>353</v>
      </c>
      <c r="F28" s="89">
        <v>0</v>
      </c>
      <c r="G28" s="88" t="s">
        <v>354</v>
      </c>
      <c r="H28" s="88" t="s">
        <v>355</v>
      </c>
      <c r="I28" s="89">
        <v>0</v>
      </c>
    </row>
    <row r="29" ht="19.5" customHeight="1" spans="1:9">
      <c r="A29" s="88" t="s">
        <v>356</v>
      </c>
      <c r="B29" s="88" t="s">
        <v>357</v>
      </c>
      <c r="C29" s="89">
        <v>0</v>
      </c>
      <c r="D29" s="88" t="s">
        <v>358</v>
      </c>
      <c r="E29" s="88" t="s">
        <v>359</v>
      </c>
      <c r="F29" s="89">
        <v>7992.88</v>
      </c>
      <c r="G29" s="88" t="s">
        <v>360</v>
      </c>
      <c r="H29" s="88" t="s">
        <v>361</v>
      </c>
      <c r="I29" s="89">
        <v>0</v>
      </c>
    </row>
    <row r="30" ht="19.5" customHeight="1" spans="1:9">
      <c r="A30" s="88" t="s">
        <v>362</v>
      </c>
      <c r="B30" s="88" t="s">
        <v>363</v>
      </c>
      <c r="C30" s="89">
        <v>80</v>
      </c>
      <c r="D30" s="88" t="s">
        <v>364</v>
      </c>
      <c r="E30" s="88" t="s">
        <v>365</v>
      </c>
      <c r="F30" s="89">
        <v>0</v>
      </c>
      <c r="G30" s="88" t="s">
        <v>366</v>
      </c>
      <c r="H30" s="88" t="s">
        <v>367</v>
      </c>
      <c r="I30" s="89">
        <v>0</v>
      </c>
    </row>
    <row r="31" ht="19.5" customHeight="1" spans="1:9">
      <c r="A31" s="88" t="s">
        <v>368</v>
      </c>
      <c r="B31" s="88" t="s">
        <v>369</v>
      </c>
      <c r="C31" s="89">
        <v>0</v>
      </c>
      <c r="D31" s="88" t="s">
        <v>370</v>
      </c>
      <c r="E31" s="88" t="s">
        <v>371</v>
      </c>
      <c r="F31" s="89">
        <v>0</v>
      </c>
      <c r="G31" s="88" t="s">
        <v>372</v>
      </c>
      <c r="H31" s="88" t="s">
        <v>373</v>
      </c>
      <c r="I31" s="89">
        <v>0</v>
      </c>
    </row>
    <row r="32" ht="19.5" customHeight="1" spans="1:9">
      <c r="A32" s="88" t="s">
        <v>374</v>
      </c>
      <c r="B32" s="88" t="s">
        <v>375</v>
      </c>
      <c r="C32" s="89">
        <v>0</v>
      </c>
      <c r="D32" s="88" t="s">
        <v>376</v>
      </c>
      <c r="E32" s="88" t="s">
        <v>377</v>
      </c>
      <c r="F32" s="89">
        <v>29563</v>
      </c>
      <c r="G32" s="88" t="s">
        <v>378</v>
      </c>
      <c r="H32" s="88" t="s">
        <v>379</v>
      </c>
      <c r="I32" s="89">
        <v>0</v>
      </c>
    </row>
    <row r="33" ht="19.5" customHeight="1" spans="1:9">
      <c r="A33" s="88" t="s">
        <v>380</v>
      </c>
      <c r="B33" s="88" t="s">
        <v>381</v>
      </c>
      <c r="C33" s="89">
        <v>0</v>
      </c>
      <c r="D33" s="88" t="s">
        <v>382</v>
      </c>
      <c r="E33" s="88" t="s">
        <v>383</v>
      </c>
      <c r="F33" s="89">
        <v>0</v>
      </c>
      <c r="G33" s="88" t="s">
        <v>384</v>
      </c>
      <c r="H33" s="88" t="s">
        <v>385</v>
      </c>
      <c r="I33" s="89">
        <v>0</v>
      </c>
    </row>
    <row r="34" ht="19.5" customHeight="1" spans="1:9">
      <c r="A34" s="88"/>
      <c r="B34" s="88"/>
      <c r="C34" s="123"/>
      <c r="D34" s="88" t="s">
        <v>386</v>
      </c>
      <c r="E34" s="88" t="s">
        <v>387</v>
      </c>
      <c r="F34" s="89">
        <v>1977.4</v>
      </c>
      <c r="G34" s="88" t="s">
        <v>388</v>
      </c>
      <c r="H34" s="88" t="s">
        <v>389</v>
      </c>
      <c r="I34" s="89">
        <v>0</v>
      </c>
    </row>
    <row r="35" ht="19.5" customHeight="1" spans="1:9">
      <c r="A35" s="88"/>
      <c r="B35" s="88"/>
      <c r="C35" s="123"/>
      <c r="D35" s="88" t="s">
        <v>390</v>
      </c>
      <c r="E35" s="88" t="s">
        <v>391</v>
      </c>
      <c r="F35" s="89">
        <v>0</v>
      </c>
      <c r="G35" s="88" t="s">
        <v>392</v>
      </c>
      <c r="H35" s="88" t="s">
        <v>393</v>
      </c>
      <c r="I35" s="89">
        <v>0</v>
      </c>
    </row>
    <row r="36" ht="19.5" customHeight="1" spans="1:9">
      <c r="A36" s="88"/>
      <c r="B36" s="88"/>
      <c r="C36" s="123"/>
      <c r="D36" s="88" t="s">
        <v>394</v>
      </c>
      <c r="E36" s="88" t="s">
        <v>395</v>
      </c>
      <c r="F36" s="89">
        <v>0</v>
      </c>
      <c r="G36" s="88"/>
      <c r="H36" s="88"/>
      <c r="I36" s="123"/>
    </row>
    <row r="37" ht="19.5" customHeight="1" spans="1:9">
      <c r="A37" s="88"/>
      <c r="B37" s="88"/>
      <c r="C37" s="123"/>
      <c r="D37" s="88" t="s">
        <v>396</v>
      </c>
      <c r="E37" s="88" t="s">
        <v>397</v>
      </c>
      <c r="F37" s="89">
        <v>0</v>
      </c>
      <c r="G37" s="88"/>
      <c r="H37" s="88"/>
      <c r="I37" s="123"/>
    </row>
    <row r="38" ht="19.5" customHeight="1" spans="1:9">
      <c r="A38" s="88"/>
      <c r="B38" s="88"/>
      <c r="C38" s="123"/>
      <c r="D38" s="88" t="s">
        <v>398</v>
      </c>
      <c r="E38" s="88" t="s">
        <v>399</v>
      </c>
      <c r="F38" s="89">
        <v>0</v>
      </c>
      <c r="G38" s="88"/>
      <c r="H38" s="88"/>
      <c r="I38" s="123"/>
    </row>
    <row r="39" ht="19.5" customHeight="1" spans="1:9">
      <c r="A39" s="88"/>
      <c r="B39" s="88"/>
      <c r="C39" s="123"/>
      <c r="D39" s="88" t="s">
        <v>400</v>
      </c>
      <c r="E39" s="88" t="s">
        <v>401</v>
      </c>
      <c r="F39" s="89">
        <v>0</v>
      </c>
      <c r="G39" s="88"/>
      <c r="H39" s="88"/>
      <c r="I39" s="123"/>
    </row>
    <row r="40" ht="19.5" customHeight="1" spans="1:9">
      <c r="A40" s="87" t="s">
        <v>402</v>
      </c>
      <c r="B40" s="87"/>
      <c r="C40" s="89">
        <v>711729.67</v>
      </c>
      <c r="D40" s="87" t="s">
        <v>403</v>
      </c>
      <c r="E40" s="87"/>
      <c r="F40" s="87"/>
      <c r="G40" s="87"/>
      <c r="H40" s="87"/>
      <c r="I40" s="89">
        <v>65978.53</v>
      </c>
    </row>
    <row r="41" ht="19.5" customHeight="1" spans="1:9">
      <c r="A41" s="88" t="s">
        <v>404</v>
      </c>
      <c r="B41" s="88"/>
      <c r="C41" s="88"/>
      <c r="D41" s="88"/>
      <c r="E41" s="88"/>
      <c r="F41" s="88"/>
      <c r="G41" s="88"/>
      <c r="H41" s="88"/>
      <c r="I41" s="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85" zoomScaleNormal="85" workbookViewId="0">
      <selection activeCell="A3" sqref="A3"/>
    </sheetView>
  </sheetViews>
  <sheetFormatPr defaultColWidth="9" defaultRowHeight="13.5"/>
  <cols>
    <col min="1" max="1" width="8.375" style="84" customWidth="1"/>
    <col min="2" max="2" width="30" style="84" customWidth="1"/>
    <col min="3" max="3" width="15" style="84" customWidth="1"/>
    <col min="4" max="4" width="8.375" style="84" customWidth="1"/>
    <col min="5" max="5" width="20.625" style="84" customWidth="1"/>
    <col min="6" max="6" width="15" style="84" customWidth="1"/>
    <col min="7" max="7" width="8.375" style="84" customWidth="1"/>
    <col min="8" max="8" width="24.125" style="84" customWidth="1"/>
    <col min="9" max="9" width="15" style="84" customWidth="1"/>
    <col min="10" max="10" width="8.375" style="84" customWidth="1"/>
    <col min="11" max="11" width="36.875" style="84" customWidth="1"/>
    <col min="12" max="12" width="15" style="84" customWidth="1"/>
    <col min="13" max="16384" width="9" style="84"/>
  </cols>
  <sheetData>
    <row r="1" ht="27" spans="7:7">
      <c r="G1" s="120" t="s">
        <v>405</v>
      </c>
    </row>
    <row r="2" spans="12:12">
      <c r="L2" s="121" t="s">
        <v>406</v>
      </c>
    </row>
    <row r="3" spans="1:12">
      <c r="A3" s="121" t="s">
        <v>2</v>
      </c>
      <c r="L3" s="121" t="s">
        <v>3</v>
      </c>
    </row>
    <row r="4" ht="15" customHeight="1" spans="1:12">
      <c r="A4" s="87" t="s">
        <v>407</v>
      </c>
      <c r="B4" s="87"/>
      <c r="C4" s="87"/>
      <c r="D4" s="87"/>
      <c r="E4" s="87"/>
      <c r="F4" s="87"/>
      <c r="G4" s="87"/>
      <c r="H4" s="87"/>
      <c r="I4" s="87"/>
      <c r="J4" s="87"/>
      <c r="K4" s="87"/>
      <c r="L4" s="87"/>
    </row>
    <row r="5" ht="15" customHeight="1" spans="1:12">
      <c r="A5" s="87" t="s">
        <v>223</v>
      </c>
      <c r="B5" s="87" t="s">
        <v>123</v>
      </c>
      <c r="C5" s="87" t="s">
        <v>8</v>
      </c>
      <c r="D5" s="87" t="s">
        <v>223</v>
      </c>
      <c r="E5" s="87" t="s">
        <v>123</v>
      </c>
      <c r="F5" s="87" t="s">
        <v>8</v>
      </c>
      <c r="G5" s="87" t="s">
        <v>223</v>
      </c>
      <c r="H5" s="87" t="s">
        <v>123</v>
      </c>
      <c r="I5" s="87" t="s">
        <v>8</v>
      </c>
      <c r="J5" s="87" t="s">
        <v>223</v>
      </c>
      <c r="K5" s="87" t="s">
        <v>123</v>
      </c>
      <c r="L5" s="87" t="s">
        <v>8</v>
      </c>
    </row>
    <row r="6" ht="15" customHeight="1" spans="1:12">
      <c r="A6" s="88" t="s">
        <v>224</v>
      </c>
      <c r="B6" s="88" t="s">
        <v>225</v>
      </c>
      <c r="C6" s="89">
        <v>0</v>
      </c>
      <c r="D6" s="88" t="s">
        <v>226</v>
      </c>
      <c r="E6" s="88" t="s">
        <v>227</v>
      </c>
      <c r="F6" s="89">
        <v>445138.6</v>
      </c>
      <c r="G6" s="88" t="s">
        <v>408</v>
      </c>
      <c r="H6" s="88" t="s">
        <v>409</v>
      </c>
      <c r="I6" s="89">
        <v>0</v>
      </c>
      <c r="J6" s="88" t="s">
        <v>410</v>
      </c>
      <c r="K6" s="88" t="s">
        <v>411</v>
      </c>
      <c r="L6" s="89">
        <v>0</v>
      </c>
    </row>
    <row r="7" ht="15" customHeight="1" spans="1:12">
      <c r="A7" s="88" t="s">
        <v>230</v>
      </c>
      <c r="B7" s="88" t="s">
        <v>231</v>
      </c>
      <c r="C7" s="89">
        <v>0</v>
      </c>
      <c r="D7" s="88" t="s">
        <v>232</v>
      </c>
      <c r="E7" s="88" t="s">
        <v>233</v>
      </c>
      <c r="F7" s="89">
        <v>8445.6</v>
      </c>
      <c r="G7" s="88" t="s">
        <v>412</v>
      </c>
      <c r="H7" s="88" t="s">
        <v>235</v>
      </c>
      <c r="I7" s="89">
        <v>0</v>
      </c>
      <c r="J7" s="88" t="s">
        <v>413</v>
      </c>
      <c r="K7" s="88" t="s">
        <v>337</v>
      </c>
      <c r="L7" s="89">
        <v>0</v>
      </c>
    </row>
    <row r="8" ht="15" customHeight="1" spans="1:12">
      <c r="A8" s="88" t="s">
        <v>236</v>
      </c>
      <c r="B8" s="88" t="s">
        <v>237</v>
      </c>
      <c r="C8" s="89">
        <v>0</v>
      </c>
      <c r="D8" s="88" t="s">
        <v>238</v>
      </c>
      <c r="E8" s="88" t="s">
        <v>239</v>
      </c>
      <c r="F8" s="89">
        <v>0</v>
      </c>
      <c r="G8" s="88" t="s">
        <v>414</v>
      </c>
      <c r="H8" s="88" t="s">
        <v>241</v>
      </c>
      <c r="I8" s="89">
        <v>0</v>
      </c>
      <c r="J8" s="88" t="s">
        <v>415</v>
      </c>
      <c r="K8" s="88" t="s">
        <v>361</v>
      </c>
      <c r="L8" s="89">
        <v>0</v>
      </c>
    </row>
    <row r="9" ht="15" customHeight="1" spans="1:12">
      <c r="A9" s="88" t="s">
        <v>242</v>
      </c>
      <c r="B9" s="88" t="s">
        <v>243</v>
      </c>
      <c r="C9" s="89">
        <v>0</v>
      </c>
      <c r="D9" s="88" t="s">
        <v>244</v>
      </c>
      <c r="E9" s="88" t="s">
        <v>245</v>
      </c>
      <c r="F9" s="89">
        <v>0</v>
      </c>
      <c r="G9" s="88" t="s">
        <v>416</v>
      </c>
      <c r="H9" s="88" t="s">
        <v>247</v>
      </c>
      <c r="I9" s="89">
        <v>0</v>
      </c>
      <c r="J9" s="88" t="s">
        <v>330</v>
      </c>
      <c r="K9" s="88" t="s">
        <v>331</v>
      </c>
      <c r="L9" s="89">
        <v>0</v>
      </c>
    </row>
    <row r="10" ht="15" customHeight="1" spans="1:12">
      <c r="A10" s="88" t="s">
        <v>248</v>
      </c>
      <c r="B10" s="88" t="s">
        <v>249</v>
      </c>
      <c r="C10" s="89">
        <v>0</v>
      </c>
      <c r="D10" s="88" t="s">
        <v>250</v>
      </c>
      <c r="E10" s="88" t="s">
        <v>251</v>
      </c>
      <c r="F10" s="89">
        <v>0</v>
      </c>
      <c r="G10" s="88" t="s">
        <v>417</v>
      </c>
      <c r="H10" s="88" t="s">
        <v>253</v>
      </c>
      <c r="I10" s="89">
        <v>0</v>
      </c>
      <c r="J10" s="88" t="s">
        <v>336</v>
      </c>
      <c r="K10" s="88" t="s">
        <v>337</v>
      </c>
      <c r="L10" s="89">
        <v>0</v>
      </c>
    </row>
    <row r="11" ht="15" customHeight="1" spans="1:12">
      <c r="A11" s="88" t="s">
        <v>254</v>
      </c>
      <c r="B11" s="88" t="s">
        <v>255</v>
      </c>
      <c r="C11" s="89">
        <v>0</v>
      </c>
      <c r="D11" s="88" t="s">
        <v>256</v>
      </c>
      <c r="E11" s="88" t="s">
        <v>257</v>
      </c>
      <c r="F11" s="89">
        <v>0</v>
      </c>
      <c r="G11" s="88" t="s">
        <v>418</v>
      </c>
      <c r="H11" s="88" t="s">
        <v>259</v>
      </c>
      <c r="I11" s="89">
        <v>0</v>
      </c>
      <c r="J11" s="88" t="s">
        <v>342</v>
      </c>
      <c r="K11" s="88" t="s">
        <v>343</v>
      </c>
      <c r="L11" s="89">
        <v>0</v>
      </c>
    </row>
    <row r="12" ht="15" customHeight="1" spans="1:12">
      <c r="A12" s="88" t="s">
        <v>260</v>
      </c>
      <c r="B12" s="88" t="s">
        <v>261</v>
      </c>
      <c r="C12" s="89">
        <v>0</v>
      </c>
      <c r="D12" s="88" t="s">
        <v>262</v>
      </c>
      <c r="E12" s="88" t="s">
        <v>263</v>
      </c>
      <c r="F12" s="89">
        <v>0</v>
      </c>
      <c r="G12" s="88" t="s">
        <v>419</v>
      </c>
      <c r="H12" s="88" t="s">
        <v>265</v>
      </c>
      <c r="I12" s="89">
        <v>0</v>
      </c>
      <c r="J12" s="88" t="s">
        <v>348</v>
      </c>
      <c r="K12" s="88" t="s">
        <v>349</v>
      </c>
      <c r="L12" s="89">
        <v>0</v>
      </c>
    </row>
    <row r="13" ht="15" customHeight="1" spans="1:12">
      <c r="A13" s="88" t="s">
        <v>266</v>
      </c>
      <c r="B13" s="88" t="s">
        <v>267</v>
      </c>
      <c r="C13" s="89">
        <v>0</v>
      </c>
      <c r="D13" s="88" t="s">
        <v>268</v>
      </c>
      <c r="E13" s="88" t="s">
        <v>269</v>
      </c>
      <c r="F13" s="89">
        <v>0</v>
      </c>
      <c r="G13" s="88" t="s">
        <v>420</v>
      </c>
      <c r="H13" s="88" t="s">
        <v>271</v>
      </c>
      <c r="I13" s="89">
        <v>0</v>
      </c>
      <c r="J13" s="88" t="s">
        <v>354</v>
      </c>
      <c r="K13" s="88" t="s">
        <v>355</v>
      </c>
      <c r="L13" s="89">
        <v>0</v>
      </c>
    </row>
    <row r="14" ht="15" customHeight="1" spans="1:12">
      <c r="A14" s="88" t="s">
        <v>272</v>
      </c>
      <c r="B14" s="88" t="s">
        <v>273</v>
      </c>
      <c r="C14" s="89">
        <v>0</v>
      </c>
      <c r="D14" s="88" t="s">
        <v>274</v>
      </c>
      <c r="E14" s="88" t="s">
        <v>275</v>
      </c>
      <c r="F14" s="89">
        <v>0</v>
      </c>
      <c r="G14" s="88" t="s">
        <v>421</v>
      </c>
      <c r="H14" s="88" t="s">
        <v>301</v>
      </c>
      <c r="I14" s="89">
        <v>0</v>
      </c>
      <c r="J14" s="88" t="s">
        <v>360</v>
      </c>
      <c r="K14" s="88" t="s">
        <v>361</v>
      </c>
      <c r="L14" s="89">
        <v>0</v>
      </c>
    </row>
    <row r="15" ht="15" customHeight="1" spans="1:12">
      <c r="A15" s="88" t="s">
        <v>278</v>
      </c>
      <c r="B15" s="88" t="s">
        <v>279</v>
      </c>
      <c r="C15" s="89">
        <v>0</v>
      </c>
      <c r="D15" s="88" t="s">
        <v>280</v>
      </c>
      <c r="E15" s="88" t="s">
        <v>281</v>
      </c>
      <c r="F15" s="89">
        <v>0</v>
      </c>
      <c r="G15" s="88" t="s">
        <v>422</v>
      </c>
      <c r="H15" s="88" t="s">
        <v>307</v>
      </c>
      <c r="I15" s="89">
        <v>0</v>
      </c>
      <c r="J15" s="88" t="s">
        <v>423</v>
      </c>
      <c r="K15" s="88" t="s">
        <v>424</v>
      </c>
      <c r="L15" s="89">
        <v>0</v>
      </c>
    </row>
    <row r="16" ht="15" customHeight="1" spans="1:12">
      <c r="A16" s="88" t="s">
        <v>284</v>
      </c>
      <c r="B16" s="88" t="s">
        <v>285</v>
      </c>
      <c r="C16" s="89">
        <v>0</v>
      </c>
      <c r="D16" s="88" t="s">
        <v>286</v>
      </c>
      <c r="E16" s="88" t="s">
        <v>287</v>
      </c>
      <c r="F16" s="89">
        <v>12026</v>
      </c>
      <c r="G16" s="88" t="s">
        <v>425</v>
      </c>
      <c r="H16" s="88" t="s">
        <v>313</v>
      </c>
      <c r="I16" s="89">
        <v>0</v>
      </c>
      <c r="J16" s="88" t="s">
        <v>426</v>
      </c>
      <c r="K16" s="88" t="s">
        <v>427</v>
      </c>
      <c r="L16" s="89">
        <v>0</v>
      </c>
    </row>
    <row r="17" ht="15" customHeight="1" spans="1:12">
      <c r="A17" s="88" t="s">
        <v>290</v>
      </c>
      <c r="B17" s="88" t="s">
        <v>291</v>
      </c>
      <c r="C17" s="89">
        <v>0</v>
      </c>
      <c r="D17" s="88" t="s">
        <v>292</v>
      </c>
      <c r="E17" s="88" t="s">
        <v>293</v>
      </c>
      <c r="F17" s="89">
        <v>0</v>
      </c>
      <c r="G17" s="88" t="s">
        <v>428</v>
      </c>
      <c r="H17" s="88" t="s">
        <v>319</v>
      </c>
      <c r="I17" s="89">
        <v>0</v>
      </c>
      <c r="J17" s="88" t="s">
        <v>429</v>
      </c>
      <c r="K17" s="88" t="s">
        <v>430</v>
      </c>
      <c r="L17" s="89">
        <v>0</v>
      </c>
    </row>
    <row r="18" ht="15" customHeight="1" spans="1:12">
      <c r="A18" s="88" t="s">
        <v>296</v>
      </c>
      <c r="B18" s="88" t="s">
        <v>297</v>
      </c>
      <c r="C18" s="89">
        <v>0</v>
      </c>
      <c r="D18" s="88" t="s">
        <v>298</v>
      </c>
      <c r="E18" s="88" t="s">
        <v>299</v>
      </c>
      <c r="F18" s="89">
        <v>0</v>
      </c>
      <c r="G18" s="88" t="s">
        <v>431</v>
      </c>
      <c r="H18" s="88" t="s">
        <v>432</v>
      </c>
      <c r="I18" s="89">
        <v>0</v>
      </c>
      <c r="J18" s="88" t="s">
        <v>433</v>
      </c>
      <c r="K18" s="88" t="s">
        <v>434</v>
      </c>
      <c r="L18" s="89">
        <v>0</v>
      </c>
    </row>
    <row r="19" ht="15" customHeight="1" spans="1:12">
      <c r="A19" s="88" t="s">
        <v>302</v>
      </c>
      <c r="B19" s="88" t="s">
        <v>303</v>
      </c>
      <c r="C19" s="89">
        <v>0</v>
      </c>
      <c r="D19" s="88" t="s">
        <v>304</v>
      </c>
      <c r="E19" s="88" t="s">
        <v>305</v>
      </c>
      <c r="F19" s="89">
        <v>0</v>
      </c>
      <c r="G19" s="88" t="s">
        <v>228</v>
      </c>
      <c r="H19" s="88" t="s">
        <v>229</v>
      </c>
      <c r="I19" s="89">
        <v>65190</v>
      </c>
      <c r="J19" s="88" t="s">
        <v>366</v>
      </c>
      <c r="K19" s="88" t="s">
        <v>367</v>
      </c>
      <c r="L19" s="89">
        <v>0</v>
      </c>
    </row>
    <row r="20" ht="15" customHeight="1" spans="1:12">
      <c r="A20" s="88" t="s">
        <v>308</v>
      </c>
      <c r="B20" s="88" t="s">
        <v>309</v>
      </c>
      <c r="C20" s="89">
        <v>3000</v>
      </c>
      <c r="D20" s="88" t="s">
        <v>310</v>
      </c>
      <c r="E20" s="88" t="s">
        <v>311</v>
      </c>
      <c r="F20" s="89">
        <v>0</v>
      </c>
      <c r="G20" s="88" t="s">
        <v>234</v>
      </c>
      <c r="H20" s="88" t="s">
        <v>235</v>
      </c>
      <c r="I20" s="89">
        <v>0</v>
      </c>
      <c r="J20" s="88" t="s">
        <v>372</v>
      </c>
      <c r="K20" s="88" t="s">
        <v>373</v>
      </c>
      <c r="L20" s="89">
        <v>0</v>
      </c>
    </row>
    <row r="21" ht="15" customHeight="1" spans="1:12">
      <c r="A21" s="88" t="s">
        <v>314</v>
      </c>
      <c r="B21" s="88" t="s">
        <v>315</v>
      </c>
      <c r="C21" s="89">
        <v>0</v>
      </c>
      <c r="D21" s="88" t="s">
        <v>316</v>
      </c>
      <c r="E21" s="88" t="s">
        <v>317</v>
      </c>
      <c r="F21" s="89">
        <v>0</v>
      </c>
      <c r="G21" s="88" t="s">
        <v>240</v>
      </c>
      <c r="H21" s="88" t="s">
        <v>241</v>
      </c>
      <c r="I21" s="89">
        <v>65190</v>
      </c>
      <c r="J21" s="88" t="s">
        <v>378</v>
      </c>
      <c r="K21" s="88" t="s">
        <v>379</v>
      </c>
      <c r="L21" s="89">
        <v>0</v>
      </c>
    </row>
    <row r="22" ht="15" customHeight="1" spans="1:12">
      <c r="A22" s="88" t="s">
        <v>320</v>
      </c>
      <c r="B22" s="88" t="s">
        <v>321</v>
      </c>
      <c r="C22" s="89">
        <v>0</v>
      </c>
      <c r="D22" s="88" t="s">
        <v>322</v>
      </c>
      <c r="E22" s="88" t="s">
        <v>323</v>
      </c>
      <c r="F22" s="89">
        <v>0</v>
      </c>
      <c r="G22" s="88" t="s">
        <v>246</v>
      </c>
      <c r="H22" s="88" t="s">
        <v>247</v>
      </c>
      <c r="I22" s="89">
        <v>0</v>
      </c>
      <c r="J22" s="88" t="s">
        <v>384</v>
      </c>
      <c r="K22" s="88" t="s">
        <v>385</v>
      </c>
      <c r="L22" s="89">
        <v>0</v>
      </c>
    </row>
    <row r="23" ht="15" customHeight="1" spans="1:12">
      <c r="A23" s="88" t="s">
        <v>326</v>
      </c>
      <c r="B23" s="88" t="s">
        <v>327</v>
      </c>
      <c r="C23" s="89">
        <v>0</v>
      </c>
      <c r="D23" s="88" t="s">
        <v>328</v>
      </c>
      <c r="E23" s="88" t="s">
        <v>329</v>
      </c>
      <c r="F23" s="89">
        <v>103415</v>
      </c>
      <c r="G23" s="88" t="s">
        <v>252</v>
      </c>
      <c r="H23" s="88" t="s">
        <v>253</v>
      </c>
      <c r="I23" s="89">
        <v>0</v>
      </c>
      <c r="J23" s="88" t="s">
        <v>388</v>
      </c>
      <c r="K23" s="88" t="s">
        <v>389</v>
      </c>
      <c r="L23" s="89">
        <v>0</v>
      </c>
    </row>
    <row r="24" ht="15" customHeight="1" spans="1:12">
      <c r="A24" s="88" t="s">
        <v>332</v>
      </c>
      <c r="B24" s="88" t="s">
        <v>333</v>
      </c>
      <c r="C24" s="89">
        <v>0</v>
      </c>
      <c r="D24" s="88" t="s">
        <v>334</v>
      </c>
      <c r="E24" s="88" t="s">
        <v>335</v>
      </c>
      <c r="F24" s="89">
        <v>0</v>
      </c>
      <c r="G24" s="88" t="s">
        <v>258</v>
      </c>
      <c r="H24" s="88" t="s">
        <v>259</v>
      </c>
      <c r="I24" s="89">
        <v>0</v>
      </c>
      <c r="J24" s="88" t="s">
        <v>392</v>
      </c>
      <c r="K24" s="88" t="s">
        <v>393</v>
      </c>
      <c r="L24" s="89">
        <v>0</v>
      </c>
    </row>
    <row r="25" ht="15" customHeight="1" spans="1:12">
      <c r="A25" s="88" t="s">
        <v>338</v>
      </c>
      <c r="B25" s="88" t="s">
        <v>339</v>
      </c>
      <c r="C25" s="89">
        <v>3000</v>
      </c>
      <c r="D25" s="88" t="s">
        <v>340</v>
      </c>
      <c r="E25" s="88" t="s">
        <v>341</v>
      </c>
      <c r="F25" s="89">
        <v>0</v>
      </c>
      <c r="G25" s="88" t="s">
        <v>264</v>
      </c>
      <c r="H25" s="88" t="s">
        <v>265</v>
      </c>
      <c r="I25" s="89">
        <v>0</v>
      </c>
      <c r="J25" s="88"/>
      <c r="K25" s="88"/>
      <c r="L25" s="87"/>
    </row>
    <row r="26" ht="15" customHeight="1" spans="1:12">
      <c r="A26" s="88" t="s">
        <v>344</v>
      </c>
      <c r="B26" s="88" t="s">
        <v>345</v>
      </c>
      <c r="C26" s="89">
        <v>0</v>
      </c>
      <c r="D26" s="88" t="s">
        <v>346</v>
      </c>
      <c r="E26" s="88" t="s">
        <v>347</v>
      </c>
      <c r="F26" s="89">
        <v>0</v>
      </c>
      <c r="G26" s="88" t="s">
        <v>270</v>
      </c>
      <c r="H26" s="88" t="s">
        <v>271</v>
      </c>
      <c r="I26" s="89">
        <v>0</v>
      </c>
      <c r="J26" s="88"/>
      <c r="K26" s="88"/>
      <c r="L26" s="87"/>
    </row>
    <row r="27" ht="15" customHeight="1" spans="1:12">
      <c r="A27" s="88" t="s">
        <v>350</v>
      </c>
      <c r="B27" s="88" t="s">
        <v>351</v>
      </c>
      <c r="C27" s="89">
        <v>0</v>
      </c>
      <c r="D27" s="88" t="s">
        <v>352</v>
      </c>
      <c r="E27" s="88" t="s">
        <v>353</v>
      </c>
      <c r="F27" s="89">
        <v>310000</v>
      </c>
      <c r="G27" s="88" t="s">
        <v>276</v>
      </c>
      <c r="H27" s="88" t="s">
        <v>277</v>
      </c>
      <c r="I27" s="89">
        <v>0</v>
      </c>
      <c r="J27" s="88"/>
      <c r="K27" s="88"/>
      <c r="L27" s="87"/>
    </row>
    <row r="28" ht="15" customHeight="1" spans="1:12">
      <c r="A28" s="88" t="s">
        <v>356</v>
      </c>
      <c r="B28" s="88" t="s">
        <v>357</v>
      </c>
      <c r="C28" s="89">
        <v>0</v>
      </c>
      <c r="D28" s="88" t="s">
        <v>358</v>
      </c>
      <c r="E28" s="88" t="s">
        <v>359</v>
      </c>
      <c r="F28" s="89">
        <v>0</v>
      </c>
      <c r="G28" s="88" t="s">
        <v>282</v>
      </c>
      <c r="H28" s="88" t="s">
        <v>283</v>
      </c>
      <c r="I28" s="89">
        <v>0</v>
      </c>
      <c r="J28" s="88"/>
      <c r="K28" s="88"/>
      <c r="L28" s="87"/>
    </row>
    <row r="29" ht="15" customHeight="1" spans="1:12">
      <c r="A29" s="88" t="s">
        <v>362</v>
      </c>
      <c r="B29" s="88" t="s">
        <v>363</v>
      </c>
      <c r="C29" s="89">
        <v>0</v>
      </c>
      <c r="D29" s="88" t="s">
        <v>364</v>
      </c>
      <c r="E29" s="88" t="s">
        <v>365</v>
      </c>
      <c r="F29" s="89">
        <v>0</v>
      </c>
      <c r="G29" s="88" t="s">
        <v>288</v>
      </c>
      <c r="H29" s="88" t="s">
        <v>289</v>
      </c>
      <c r="I29" s="89">
        <v>0</v>
      </c>
      <c r="J29" s="88"/>
      <c r="K29" s="88"/>
      <c r="L29" s="87"/>
    </row>
    <row r="30" ht="15" customHeight="1" spans="1:12">
      <c r="A30" s="88" t="s">
        <v>368</v>
      </c>
      <c r="B30" s="88" t="s">
        <v>369</v>
      </c>
      <c r="C30" s="89">
        <v>0</v>
      </c>
      <c r="D30" s="88" t="s">
        <v>370</v>
      </c>
      <c r="E30" s="88" t="s">
        <v>371</v>
      </c>
      <c r="F30" s="89">
        <v>0</v>
      </c>
      <c r="G30" s="88" t="s">
        <v>294</v>
      </c>
      <c r="H30" s="88" t="s">
        <v>295</v>
      </c>
      <c r="I30" s="89">
        <v>0</v>
      </c>
      <c r="J30" s="88"/>
      <c r="K30" s="88"/>
      <c r="L30" s="87"/>
    </row>
    <row r="31" ht="15" customHeight="1" spans="1:12">
      <c r="A31" s="88" t="s">
        <v>374</v>
      </c>
      <c r="B31" s="88" t="s">
        <v>375</v>
      </c>
      <c r="C31" s="89">
        <v>0</v>
      </c>
      <c r="D31" s="88" t="s">
        <v>376</v>
      </c>
      <c r="E31" s="88" t="s">
        <v>377</v>
      </c>
      <c r="F31" s="89">
        <v>7652</v>
      </c>
      <c r="G31" s="88" t="s">
        <v>300</v>
      </c>
      <c r="H31" s="88" t="s">
        <v>301</v>
      </c>
      <c r="I31" s="89">
        <v>0</v>
      </c>
      <c r="J31" s="88"/>
      <c r="K31" s="88"/>
      <c r="L31" s="87"/>
    </row>
    <row r="32" ht="15" customHeight="1" spans="1:12">
      <c r="A32" s="88" t="s">
        <v>380</v>
      </c>
      <c r="B32" s="88" t="s">
        <v>435</v>
      </c>
      <c r="C32" s="89">
        <v>0</v>
      </c>
      <c r="D32" s="88" t="s">
        <v>382</v>
      </c>
      <c r="E32" s="88" t="s">
        <v>383</v>
      </c>
      <c r="F32" s="89">
        <v>0</v>
      </c>
      <c r="G32" s="88" t="s">
        <v>306</v>
      </c>
      <c r="H32" s="88" t="s">
        <v>307</v>
      </c>
      <c r="I32" s="89">
        <v>0</v>
      </c>
      <c r="J32" s="88"/>
      <c r="K32" s="88"/>
      <c r="L32" s="87"/>
    </row>
    <row r="33" ht="15" customHeight="1" spans="1:12">
      <c r="A33" s="88"/>
      <c r="B33" s="88"/>
      <c r="C33" s="87"/>
      <c r="D33" s="88" t="s">
        <v>386</v>
      </c>
      <c r="E33" s="88" t="s">
        <v>387</v>
      </c>
      <c r="F33" s="89">
        <v>3600</v>
      </c>
      <c r="G33" s="88" t="s">
        <v>312</v>
      </c>
      <c r="H33" s="88" t="s">
        <v>313</v>
      </c>
      <c r="I33" s="89">
        <v>0</v>
      </c>
      <c r="J33" s="88"/>
      <c r="K33" s="88"/>
      <c r="L33" s="87"/>
    </row>
    <row r="34" ht="15" customHeight="1" spans="1:12">
      <c r="A34" s="88"/>
      <c r="B34" s="88"/>
      <c r="C34" s="87"/>
      <c r="D34" s="88" t="s">
        <v>390</v>
      </c>
      <c r="E34" s="88" t="s">
        <v>391</v>
      </c>
      <c r="F34" s="89">
        <v>0</v>
      </c>
      <c r="G34" s="88" t="s">
        <v>318</v>
      </c>
      <c r="H34" s="88" t="s">
        <v>319</v>
      </c>
      <c r="I34" s="89">
        <v>0</v>
      </c>
      <c r="J34" s="88"/>
      <c r="K34" s="88"/>
      <c r="L34" s="87"/>
    </row>
    <row r="35" ht="15" customHeight="1" spans="1:12">
      <c r="A35" s="88"/>
      <c r="B35" s="88"/>
      <c r="C35" s="87"/>
      <c r="D35" s="88" t="s">
        <v>394</v>
      </c>
      <c r="E35" s="88" t="s">
        <v>395</v>
      </c>
      <c r="F35" s="89">
        <v>0</v>
      </c>
      <c r="G35" s="88" t="s">
        <v>324</v>
      </c>
      <c r="H35" s="88" t="s">
        <v>325</v>
      </c>
      <c r="I35" s="89">
        <v>0</v>
      </c>
      <c r="J35" s="88"/>
      <c r="K35" s="88"/>
      <c r="L35" s="87"/>
    </row>
    <row r="36" ht="15" customHeight="1" spans="1:12">
      <c r="A36" s="88"/>
      <c r="B36" s="88"/>
      <c r="C36" s="87"/>
      <c r="D36" s="88" t="s">
        <v>396</v>
      </c>
      <c r="E36" s="88" t="s">
        <v>397</v>
      </c>
      <c r="F36" s="89">
        <v>0</v>
      </c>
      <c r="G36" s="88"/>
      <c r="H36" s="88"/>
      <c r="I36" s="87"/>
      <c r="J36" s="88"/>
      <c r="K36" s="88"/>
      <c r="L36" s="87"/>
    </row>
    <row r="37" ht="15" customHeight="1" spans="1:12">
      <c r="A37" s="88"/>
      <c r="B37" s="88"/>
      <c r="C37" s="87"/>
      <c r="D37" s="88" t="s">
        <v>398</v>
      </c>
      <c r="E37" s="88" t="s">
        <v>399</v>
      </c>
      <c r="F37" s="89">
        <v>0</v>
      </c>
      <c r="G37" s="88"/>
      <c r="H37" s="88"/>
      <c r="I37" s="87"/>
      <c r="J37" s="88"/>
      <c r="K37" s="88"/>
      <c r="L37" s="87"/>
    </row>
    <row r="38" ht="15" customHeight="1" spans="1:12">
      <c r="A38" s="88"/>
      <c r="B38" s="88"/>
      <c r="C38" s="87"/>
      <c r="D38" s="88" t="s">
        <v>400</v>
      </c>
      <c r="E38" s="88" t="s">
        <v>401</v>
      </c>
      <c r="F38" s="89">
        <v>0</v>
      </c>
      <c r="G38" s="88"/>
      <c r="H38" s="88"/>
      <c r="I38" s="87"/>
      <c r="J38" s="88"/>
      <c r="K38" s="88"/>
      <c r="L38" s="87"/>
    </row>
    <row r="39" ht="15" customHeight="1" spans="1:12">
      <c r="A39" s="88" t="s">
        <v>436</v>
      </c>
      <c r="B39" s="88"/>
      <c r="C39" s="88"/>
      <c r="D39" s="88"/>
      <c r="E39" s="88"/>
      <c r="F39" s="88"/>
      <c r="G39" s="88"/>
      <c r="H39" s="88"/>
      <c r="I39" s="88"/>
      <c r="J39" s="88"/>
      <c r="K39" s="88"/>
      <c r="L39" s="88"/>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view="pageBreakPreview" zoomScale="115" zoomScaleNormal="100" workbookViewId="0">
      <pane xSplit="3" ySplit="9" topLeftCell="D10" activePane="bottomRight" state="frozen"/>
      <selection/>
      <selection pane="topRight"/>
      <selection pane="bottomLeft"/>
      <selection pane="bottomRight" activeCell="L17" sqref="L17"/>
    </sheetView>
  </sheetViews>
  <sheetFormatPr defaultColWidth="9" defaultRowHeight="14.25"/>
  <cols>
    <col min="1" max="3" width="3.75" style="49" customWidth="1"/>
    <col min="4" max="8" width="7.875" style="49" customWidth="1"/>
    <col min="9" max="9" width="8.125" style="49" customWidth="1"/>
    <col min="10" max="10" width="9.25" style="49" customWidth="1"/>
    <col min="11" max="13" width="7.875" style="49" customWidth="1"/>
    <col min="14" max="15" width="9.5" style="49" customWidth="1"/>
    <col min="16" max="19" width="7.875" style="49" customWidth="1"/>
    <col min="20" max="20" width="10.5" style="49" customWidth="1"/>
    <col min="21" max="16384" width="9" style="49"/>
  </cols>
  <sheetData>
    <row r="1" ht="35.25" customHeight="1" spans="1:20">
      <c r="A1" s="99" t="s">
        <v>437</v>
      </c>
      <c r="B1" s="99"/>
      <c r="C1" s="99"/>
      <c r="D1" s="99"/>
      <c r="E1" s="99"/>
      <c r="F1" s="99"/>
      <c r="G1" s="99"/>
      <c r="H1" s="99"/>
      <c r="I1" s="99"/>
      <c r="J1" s="99"/>
      <c r="K1" s="99"/>
      <c r="L1" s="99"/>
      <c r="M1" s="99"/>
      <c r="N1" s="99"/>
      <c r="O1" s="99"/>
      <c r="P1" s="99"/>
      <c r="Q1" s="99"/>
      <c r="R1" s="99"/>
      <c r="S1" s="99"/>
      <c r="T1" s="99"/>
    </row>
    <row r="2" ht="18" customHeight="1" spans="1:20">
      <c r="A2" s="100"/>
      <c r="B2" s="100"/>
      <c r="C2" s="100"/>
      <c r="D2" s="100"/>
      <c r="E2" s="100"/>
      <c r="F2" s="100"/>
      <c r="G2" s="100"/>
      <c r="H2" s="100"/>
      <c r="I2" s="100"/>
      <c r="J2" s="100"/>
      <c r="K2" s="100"/>
      <c r="L2" s="100"/>
      <c r="M2" s="100"/>
      <c r="N2" s="100"/>
      <c r="P2" s="100"/>
      <c r="Q2" s="115"/>
      <c r="R2" s="115"/>
      <c r="S2" s="115"/>
      <c r="T2" s="114" t="s">
        <v>438</v>
      </c>
    </row>
    <row r="3" ht="18" customHeight="1" spans="1:20">
      <c r="A3" s="101" t="s">
        <v>2</v>
      </c>
      <c r="B3" s="101"/>
      <c r="C3" s="101"/>
      <c r="D3" s="101"/>
      <c r="E3" s="101"/>
      <c r="F3" s="101"/>
      <c r="G3" s="101"/>
      <c r="H3" s="100"/>
      <c r="I3" s="100"/>
      <c r="J3" s="100"/>
      <c r="K3" s="100"/>
      <c r="L3" s="100"/>
      <c r="M3" s="100"/>
      <c r="N3" s="100"/>
      <c r="P3" s="100"/>
      <c r="Q3" s="115"/>
      <c r="R3" s="115"/>
      <c r="S3" s="115"/>
      <c r="T3" s="114" t="s">
        <v>439</v>
      </c>
    </row>
    <row r="4" s="97" customFormat="1" ht="39.75" customHeight="1" spans="1:20">
      <c r="A4" s="103" t="s">
        <v>6</v>
      </c>
      <c r="B4" s="103"/>
      <c r="C4" s="103" t="s">
        <v>440</v>
      </c>
      <c r="D4" s="103" t="s">
        <v>440</v>
      </c>
      <c r="E4" s="103" t="s">
        <v>207</v>
      </c>
      <c r="F4" s="103"/>
      <c r="G4" s="103"/>
      <c r="H4" s="103" t="s">
        <v>208</v>
      </c>
      <c r="I4" s="103"/>
      <c r="J4" s="103"/>
      <c r="K4" s="103" t="s">
        <v>209</v>
      </c>
      <c r="L4" s="103"/>
      <c r="M4" s="103"/>
      <c r="N4" s="103"/>
      <c r="O4" s="103"/>
      <c r="P4" s="103" t="s">
        <v>107</v>
      </c>
      <c r="Q4" s="103"/>
      <c r="R4" s="103"/>
      <c r="S4" s="103" t="s">
        <v>440</v>
      </c>
      <c r="T4" s="103" t="s">
        <v>440</v>
      </c>
    </row>
    <row r="5" s="98" customFormat="1" ht="26.25" customHeight="1" spans="1:20">
      <c r="A5" s="103" t="s">
        <v>122</v>
      </c>
      <c r="B5" s="103"/>
      <c r="C5" s="103"/>
      <c r="D5" s="103" t="s">
        <v>123</v>
      </c>
      <c r="E5" s="103" t="s">
        <v>129</v>
      </c>
      <c r="F5" s="103" t="s">
        <v>210</v>
      </c>
      <c r="G5" s="103" t="s">
        <v>211</v>
      </c>
      <c r="H5" s="103" t="s">
        <v>129</v>
      </c>
      <c r="I5" s="103" t="s">
        <v>178</v>
      </c>
      <c r="J5" s="103" t="s">
        <v>179</v>
      </c>
      <c r="K5" s="103" t="s">
        <v>129</v>
      </c>
      <c r="L5" s="104" t="s">
        <v>178</v>
      </c>
      <c r="M5" s="105"/>
      <c r="N5" s="106"/>
      <c r="O5" s="103" t="s">
        <v>179</v>
      </c>
      <c r="P5" s="103" t="s">
        <v>129</v>
      </c>
      <c r="Q5" s="103" t="s">
        <v>210</v>
      </c>
      <c r="R5" s="117" t="s">
        <v>211</v>
      </c>
      <c r="S5" s="118"/>
      <c r="T5" s="119"/>
    </row>
    <row r="6" s="98" customFormat="1" ht="29.1" customHeight="1" spans="1:20">
      <c r="A6" s="103"/>
      <c r="B6" s="103" t="s">
        <v>440</v>
      </c>
      <c r="C6" s="103" t="s">
        <v>440</v>
      </c>
      <c r="D6" s="103" t="s">
        <v>440</v>
      </c>
      <c r="E6" s="103" t="s">
        <v>440</v>
      </c>
      <c r="F6" s="103" t="s">
        <v>440</v>
      </c>
      <c r="G6" s="103" t="s">
        <v>124</v>
      </c>
      <c r="H6" s="103" t="s">
        <v>440</v>
      </c>
      <c r="I6" s="103"/>
      <c r="J6" s="103" t="s">
        <v>124</v>
      </c>
      <c r="K6" s="103" t="s">
        <v>440</v>
      </c>
      <c r="L6" s="107"/>
      <c r="M6" s="108"/>
      <c r="N6" s="109"/>
      <c r="O6" s="103" t="s">
        <v>124</v>
      </c>
      <c r="P6" s="103" t="s">
        <v>440</v>
      </c>
      <c r="Q6" s="103" t="s">
        <v>440</v>
      </c>
      <c r="R6" s="110" t="s">
        <v>124</v>
      </c>
      <c r="S6" s="103" t="s">
        <v>214</v>
      </c>
      <c r="T6" s="103" t="s">
        <v>441</v>
      </c>
    </row>
    <row r="7" ht="19.5" customHeight="1" spans="1:20">
      <c r="A7" s="103"/>
      <c r="B7" s="103" t="s">
        <v>440</v>
      </c>
      <c r="C7" s="103" t="s">
        <v>440</v>
      </c>
      <c r="D7" s="103" t="s">
        <v>440</v>
      </c>
      <c r="E7" s="103" t="s">
        <v>440</v>
      </c>
      <c r="F7" s="103" t="s">
        <v>440</v>
      </c>
      <c r="G7" s="103" t="s">
        <v>440</v>
      </c>
      <c r="H7" s="103" t="s">
        <v>440</v>
      </c>
      <c r="I7" s="103"/>
      <c r="J7" s="103" t="s">
        <v>440</v>
      </c>
      <c r="K7" s="103" t="s">
        <v>440</v>
      </c>
      <c r="L7" s="116" t="s">
        <v>124</v>
      </c>
      <c r="M7" s="116" t="s">
        <v>213</v>
      </c>
      <c r="N7" s="116" t="s">
        <v>212</v>
      </c>
      <c r="O7" s="103" t="s">
        <v>440</v>
      </c>
      <c r="P7" s="103" t="s">
        <v>440</v>
      </c>
      <c r="Q7" s="103" t="s">
        <v>440</v>
      </c>
      <c r="R7" s="111"/>
      <c r="S7" s="103" t="s">
        <v>440</v>
      </c>
      <c r="T7" s="103" t="s">
        <v>440</v>
      </c>
    </row>
    <row r="8" ht="19.5" customHeight="1" spans="1:20">
      <c r="A8" s="103" t="s">
        <v>126</v>
      </c>
      <c r="B8" s="103" t="s">
        <v>127</v>
      </c>
      <c r="C8" s="103" t="s">
        <v>128</v>
      </c>
      <c r="D8" s="103" t="s">
        <v>10</v>
      </c>
      <c r="E8" s="55" t="s">
        <v>11</v>
      </c>
      <c r="F8" s="55" t="s">
        <v>12</v>
      </c>
      <c r="G8" s="55" t="s">
        <v>20</v>
      </c>
      <c r="H8" s="55" t="s">
        <v>24</v>
      </c>
      <c r="I8" s="55" t="s">
        <v>28</v>
      </c>
      <c r="J8" s="55" t="s">
        <v>32</v>
      </c>
      <c r="K8" s="55" t="s">
        <v>36</v>
      </c>
      <c r="L8" s="55" t="s">
        <v>40</v>
      </c>
      <c r="M8" s="55" t="s">
        <v>43</v>
      </c>
      <c r="N8" s="55" t="s">
        <v>46</v>
      </c>
      <c r="O8" s="55" t="s">
        <v>49</v>
      </c>
      <c r="P8" s="55" t="s">
        <v>52</v>
      </c>
      <c r="Q8" s="55" t="s">
        <v>55</v>
      </c>
      <c r="R8" s="55" t="s">
        <v>58</v>
      </c>
      <c r="S8" s="55" t="s">
        <v>61</v>
      </c>
      <c r="T8" s="55" t="s">
        <v>64</v>
      </c>
    </row>
    <row r="9" ht="20.25" customHeight="1" spans="1:20">
      <c r="A9" s="103"/>
      <c r="B9" s="103" t="s">
        <v>440</v>
      </c>
      <c r="C9" s="103" t="s">
        <v>440</v>
      </c>
      <c r="D9" s="103" t="s">
        <v>129</v>
      </c>
      <c r="E9" s="112"/>
      <c r="F9" s="112"/>
      <c r="G9" s="112"/>
      <c r="H9" s="112"/>
      <c r="I9" s="112"/>
      <c r="J9" s="112"/>
      <c r="K9" s="112"/>
      <c r="L9" s="112"/>
      <c r="M9" s="112"/>
      <c r="N9" s="112"/>
      <c r="O9" s="112"/>
      <c r="P9" s="112"/>
      <c r="Q9" s="112"/>
      <c r="R9" s="112"/>
      <c r="S9" s="112"/>
      <c r="T9" s="112"/>
    </row>
    <row r="10" ht="20.25" customHeight="1" spans="1:20">
      <c r="A10" s="65" t="s">
        <v>442</v>
      </c>
      <c r="B10" s="65"/>
      <c r="C10" s="65"/>
      <c r="D10" s="65"/>
      <c r="E10" s="112"/>
      <c r="F10" s="112"/>
      <c r="G10" s="112"/>
      <c r="H10" s="112"/>
      <c r="I10" s="112"/>
      <c r="J10" s="112"/>
      <c r="K10" s="112"/>
      <c r="L10" s="112"/>
      <c r="M10" s="112"/>
      <c r="N10" s="112"/>
      <c r="O10" s="112"/>
      <c r="P10" s="112"/>
      <c r="Q10" s="112"/>
      <c r="R10" s="112"/>
      <c r="S10" s="112"/>
      <c r="T10" s="112"/>
    </row>
    <row r="11" ht="24" customHeight="1" spans="1:20">
      <c r="A11" s="102" t="s">
        <v>443</v>
      </c>
      <c r="B11" s="102"/>
      <c r="C11" s="102"/>
      <c r="D11" s="102"/>
      <c r="E11" s="102"/>
      <c r="F11" s="102"/>
      <c r="G11" s="102"/>
      <c r="H11" s="102"/>
      <c r="I11" s="102"/>
      <c r="J11" s="102"/>
      <c r="K11" s="102"/>
      <c r="L11" s="102"/>
      <c r="M11" s="102"/>
      <c r="N11" s="102"/>
      <c r="O11" s="102"/>
      <c r="P11" s="102"/>
      <c r="Q11" s="115"/>
      <c r="R11" s="115"/>
      <c r="S11" s="115"/>
      <c r="T11" s="115"/>
    </row>
    <row r="12" spans="1:9">
      <c r="A12" s="113" t="s">
        <v>444</v>
      </c>
      <c r="B12" s="113"/>
      <c r="C12" s="113"/>
      <c r="D12" s="113"/>
      <c r="E12" s="113"/>
      <c r="F12" s="113"/>
      <c r="G12" s="113"/>
      <c r="H12" s="113"/>
      <c r="I12" s="113"/>
    </row>
  </sheetData>
  <mergeCells count="30">
    <mergeCell ref="A1:T1"/>
    <mergeCell ref="A3:G3"/>
    <mergeCell ref="A4:D4"/>
    <mergeCell ref="E4:G4"/>
    <mergeCell ref="H4:J4"/>
    <mergeCell ref="K4:O4"/>
    <mergeCell ref="P4:T4"/>
    <mergeCell ref="R5:T5"/>
    <mergeCell ref="A10:C10"/>
    <mergeCell ref="A11:P11"/>
    <mergeCell ref="A12:I12"/>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view="pageBreakPreview" zoomScale="145" zoomScaleNormal="100" workbookViewId="0">
      <pane xSplit="3" ySplit="9" topLeftCell="D10" activePane="bottomRight" state="frozen"/>
      <selection/>
      <selection pane="topRight"/>
      <selection pane="bottomLeft"/>
      <selection pane="bottomRight" activeCell="K24" sqref="K24:K25"/>
    </sheetView>
  </sheetViews>
  <sheetFormatPr defaultColWidth="9" defaultRowHeight="14.25"/>
  <cols>
    <col min="1" max="3" width="3.75" style="49" customWidth="1"/>
    <col min="4" max="4" width="19.5" style="49" customWidth="1"/>
    <col min="5" max="7" width="7.875" style="49" customWidth="1"/>
    <col min="8" max="9" width="8.75" style="49" customWidth="1"/>
    <col min="10" max="10" width="7.875" style="49" customWidth="1"/>
    <col min="11" max="16384" width="9" style="49"/>
  </cols>
  <sheetData>
    <row r="1" ht="35.25" customHeight="1" spans="1:10">
      <c r="A1" s="99" t="s">
        <v>445</v>
      </c>
      <c r="B1" s="99"/>
      <c r="C1" s="99"/>
      <c r="D1" s="99"/>
      <c r="E1" s="99"/>
      <c r="F1" s="99"/>
      <c r="G1" s="99"/>
      <c r="H1" s="99"/>
      <c r="I1" s="99"/>
      <c r="J1" s="99"/>
    </row>
    <row r="2" ht="18" customHeight="1" spans="1:12">
      <c r="A2" s="100"/>
      <c r="B2" s="100"/>
      <c r="C2" s="100"/>
      <c r="D2" s="100"/>
      <c r="E2" s="100"/>
      <c r="F2" s="100"/>
      <c r="G2" s="100"/>
      <c r="H2" s="100"/>
      <c r="I2" s="100"/>
      <c r="L2" s="114" t="s">
        <v>446</v>
      </c>
    </row>
    <row r="3" ht="18" customHeight="1" spans="1:12">
      <c r="A3" s="101" t="s">
        <v>2</v>
      </c>
      <c r="B3" s="101"/>
      <c r="C3" s="101"/>
      <c r="D3" s="101"/>
      <c r="E3" s="101"/>
      <c r="F3" s="101"/>
      <c r="G3" s="101"/>
      <c r="H3" s="102"/>
      <c r="I3" s="100"/>
      <c r="L3" s="114" t="s">
        <v>439</v>
      </c>
    </row>
    <row r="4" s="97" customFormat="1" ht="39.75" customHeight="1" spans="1:12">
      <c r="A4" s="103" t="s">
        <v>6</v>
      </c>
      <c r="B4" s="103"/>
      <c r="C4" s="103"/>
      <c r="D4" s="103"/>
      <c r="E4" s="104" t="s">
        <v>207</v>
      </c>
      <c r="F4" s="105"/>
      <c r="G4" s="106"/>
      <c r="H4" s="103" t="s">
        <v>208</v>
      </c>
      <c r="I4" s="103" t="s">
        <v>209</v>
      </c>
      <c r="J4" s="103" t="s">
        <v>107</v>
      </c>
      <c r="K4" s="103"/>
      <c r="L4" s="103"/>
    </row>
    <row r="5" s="98" customFormat="1" ht="26.25" customHeight="1" spans="1:12">
      <c r="A5" s="103" t="s">
        <v>122</v>
      </c>
      <c r="B5" s="103"/>
      <c r="C5" s="103"/>
      <c r="D5" s="103" t="s">
        <v>123</v>
      </c>
      <c r="E5" s="107"/>
      <c r="F5" s="108"/>
      <c r="G5" s="109"/>
      <c r="H5" s="103"/>
      <c r="I5" s="103"/>
      <c r="J5" s="103" t="s">
        <v>129</v>
      </c>
      <c r="K5" s="103" t="s">
        <v>447</v>
      </c>
      <c r="L5" s="103" t="s">
        <v>448</v>
      </c>
    </row>
    <row r="6" s="98" customFormat="1" ht="36" customHeight="1" spans="1:12">
      <c r="A6" s="103"/>
      <c r="B6" s="103"/>
      <c r="C6" s="103"/>
      <c r="D6" s="103"/>
      <c r="E6" s="110" t="s">
        <v>129</v>
      </c>
      <c r="F6" s="110" t="s">
        <v>447</v>
      </c>
      <c r="G6" s="110" t="s">
        <v>448</v>
      </c>
      <c r="H6" s="103"/>
      <c r="I6" s="103"/>
      <c r="J6" s="103"/>
      <c r="K6" s="103"/>
      <c r="L6" s="103" t="s">
        <v>215</v>
      </c>
    </row>
    <row r="7" ht="19.5" customHeight="1" spans="1:12">
      <c r="A7" s="103"/>
      <c r="B7" s="103"/>
      <c r="C7" s="103"/>
      <c r="D7" s="103"/>
      <c r="E7" s="111"/>
      <c r="F7" s="111"/>
      <c r="G7" s="111"/>
      <c r="H7" s="103"/>
      <c r="I7" s="103"/>
      <c r="J7" s="103"/>
      <c r="K7" s="103"/>
      <c r="L7" s="103"/>
    </row>
    <row r="8" ht="19.5" customHeight="1" spans="1:12">
      <c r="A8" s="103" t="s">
        <v>126</v>
      </c>
      <c r="B8" s="103" t="s">
        <v>127</v>
      </c>
      <c r="C8" s="103" t="s">
        <v>128</v>
      </c>
      <c r="D8" s="103" t="s">
        <v>10</v>
      </c>
      <c r="E8" s="103">
        <v>1</v>
      </c>
      <c r="F8" s="103">
        <v>2</v>
      </c>
      <c r="G8" s="103">
        <v>3</v>
      </c>
      <c r="H8" s="103">
        <v>4</v>
      </c>
      <c r="I8" s="103">
        <v>5</v>
      </c>
      <c r="J8" s="103">
        <v>6</v>
      </c>
      <c r="K8" s="103">
        <v>7</v>
      </c>
      <c r="L8" s="103">
        <v>8</v>
      </c>
    </row>
    <row r="9" ht="20.25" customHeight="1" spans="1:12">
      <c r="A9" s="103"/>
      <c r="B9" s="103"/>
      <c r="C9" s="103"/>
      <c r="D9" s="103" t="s">
        <v>129</v>
      </c>
      <c r="E9" s="103"/>
      <c r="F9" s="103"/>
      <c r="G9" s="55"/>
      <c r="H9" s="55"/>
      <c r="I9" s="55"/>
      <c r="J9" s="55"/>
      <c r="K9" s="55"/>
      <c r="L9" s="112"/>
    </row>
    <row r="10" ht="20.25" customHeight="1" spans="1:12">
      <c r="A10" s="65" t="s">
        <v>442</v>
      </c>
      <c r="B10" s="65"/>
      <c r="C10" s="65"/>
      <c r="D10" s="65"/>
      <c r="E10" s="65"/>
      <c r="F10" s="65"/>
      <c r="G10" s="112"/>
      <c r="H10" s="112"/>
      <c r="I10" s="112"/>
      <c r="J10" s="112"/>
      <c r="K10" s="112"/>
      <c r="L10" s="112"/>
    </row>
    <row r="11" ht="24" customHeight="1" spans="1:10">
      <c r="A11" s="102" t="s">
        <v>449</v>
      </c>
      <c r="B11" s="102"/>
      <c r="C11" s="102"/>
      <c r="D11" s="102"/>
      <c r="E11" s="102"/>
      <c r="F11" s="102"/>
      <c r="G11" s="102"/>
      <c r="H11" s="102"/>
      <c r="I11" s="102"/>
      <c r="J11" s="115"/>
    </row>
    <row r="12" spans="1:9">
      <c r="A12" s="113" t="s">
        <v>444</v>
      </c>
      <c r="B12" s="113"/>
      <c r="C12" s="113"/>
      <c r="D12" s="113"/>
      <c r="E12" s="113"/>
      <c r="F12" s="113"/>
      <c r="G12" s="113"/>
      <c r="H12" s="113"/>
      <c r="I12" s="113"/>
    </row>
  </sheetData>
  <mergeCells count="21">
    <mergeCell ref="A1:J1"/>
    <mergeCell ref="A3:G3"/>
    <mergeCell ref="A4:D4"/>
    <mergeCell ref="J4:L4"/>
    <mergeCell ref="A10:C10"/>
    <mergeCell ref="A11:I11"/>
    <mergeCell ref="A12:I12"/>
    <mergeCell ref="A8:A9"/>
    <mergeCell ref="B8:B9"/>
    <mergeCell ref="C8:C9"/>
    <mergeCell ref="D5:D7"/>
    <mergeCell ref="E6:E7"/>
    <mergeCell ref="F6:F7"/>
    <mergeCell ref="G6:G7"/>
    <mergeCell ref="H4:H7"/>
    <mergeCell ref="I4:I7"/>
    <mergeCell ref="J5:J7"/>
    <mergeCell ref="K5:K7"/>
    <mergeCell ref="L5:L7"/>
    <mergeCell ref="E4:G5"/>
    <mergeCell ref="A5:C7"/>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附表13项目支出绩效自评表1（高层次人才特殊生活补贴资金）</vt:lpstr>
      <vt:lpstr>附表13项目支出绩效自评表2（2022年中央财政林业草原生态）</vt:lpstr>
      <vt:lpstr>附表13 项目支出绩效自评表3（2022年省级森林防火经费）</vt:lpstr>
      <vt:lpstr>附表13项目支出绩效自评表4（2022年中央财政林业改革发展)</vt:lpstr>
      <vt:lpstr>附表13项目支出绩效自评表5（林业和草原有害生物防控专项资金)</vt:lpstr>
      <vt:lpstr>附表13 项目支出绩效自评表6（2023年省级森林防火经费)</vt:lpstr>
      <vt:lpstr>附表13项目支出绩效自评表7（2022年森林植被恢复费州级补)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p:lastModifiedBy>
  <dcterms:created xsi:type="dcterms:W3CDTF">2024-08-02T02:43:00Z</dcterms:created>
  <dcterms:modified xsi:type="dcterms:W3CDTF">2024-11-15T10:12:15Z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2024-07-31T02:43:01.378Z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05A8D5F3901D41FF9739AC661476025E</vt:lpwstr>
  </property>
  <property fmtid="{D5CDD505-2E9C-101B-9397-08002B2CF9AE}" pid="10" name="KSOProductBuildVer">
    <vt:lpwstr>2052-12.1.0.18912</vt:lpwstr>
  </property>
</Properties>
</file>