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048" windowHeight="13931"/>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3" r:id="rId12"/>
    <sheet name="GK13 项目支出绩效自评表（项目1）" sheetId="14" r:id="rId13"/>
    <sheet name="GK13 项目支出绩效自评表（项目2）" sheetId="15" r:id="rId14"/>
    <sheet name="GK13 项目支出绩效自评表（项目3）" sheetId="16" r:id="rId15"/>
    <sheet name="GK13 项目支出绩效自评表（项目4）" sheetId="17" r:id="rId16"/>
  </sheets>
  <calcPr calcId="144525" iterate="1" iterateCount="100" iterateDelta="0.001"/>
</workbook>
</file>

<file path=xl/sharedStrings.xml><?xml version="1.0" encoding="utf-8"?>
<sst xmlns="http://schemas.openxmlformats.org/spreadsheetml/2006/main" count="1631" uniqueCount="631">
  <si>
    <t>收入支出决算表</t>
  </si>
  <si>
    <t>公开01表</t>
  </si>
  <si>
    <t>单位：大理州军队离退休干部休养所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</si>
  <si>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</si>
  <si>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</si>
  <si>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</si>
  <si>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</si>
  <si>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</si>
  <si>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</si>
  <si>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</si>
  <si>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</si>
  <si>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</si>
  <si>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</si>
  <si>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</si>
  <si>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</si>
  <si>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</si>
  <si>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</si>
  <si>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</si>
  <si>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</si>
  <si>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</si>
  <si>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</si>
  <si>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</si>
  <si>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</si>
  <si>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</si>
  <si>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</si>
  <si>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</si>
  <si>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</si>
  <si>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</si>
  <si>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</si>
  <si>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</si>
  <si>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</si>
  <si>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</si>
  <si>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</si>
  <si>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</si>
  <si>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</si>
  <si>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</si>
  <si>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</si>
  <si>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</si>
  <si>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</si>
  <si>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</si>
  <si>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</si>
  <si>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</si>
  <si>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</si>
  <si>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</si>
  <si>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</si>
  <si>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</si>
  <si>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</si>
  <si>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</si>
  <si>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</si>
  <si>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</si>
  <si>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</si>
  <si>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</si>
  <si>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</si>
  <si>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</si>
  <si>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</si>
  <si>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</si>
  <si>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</si>
  <si>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</si>
  <si>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</si>
  <si>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</si>
  <si>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</si>
  <si>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</si>
  <si>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</si>
  <si>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</si>
  <si>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</si>
  <si>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</si>
  <si>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</si>
  <si>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</si>
  <si>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</si>
  <si>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</si>
  <si>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</si>
  <si>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</si>
  <si>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</si>
  <si>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</si>
  <si>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</si>
  <si>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</si>
  <si>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</si>
  <si>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</si>
  <si>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</si>
  <si>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</si>
  <si>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</si>
  <si>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</si>
  <si>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</si>
  <si>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</si>
  <si>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</si>
  <si>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</si>
  <si>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</si>
  <si>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</si>
  <si>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</si>
  <si>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</si>
  <si>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</si>
  <si>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</si>
  <si>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</si>
  <si>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</si>
  <si>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</si>
  <si>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</si>
  <si>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</si>
  <si>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</si>
  <si>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</si>
  <si>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</si>
  <si>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</si>
  <si>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</si>
  <si>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</si>
  <si>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</si>
  <si>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</si>
  <si>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</si>
  <si>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</si>
  <si>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</si>
  <si>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</si>
  <si>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</si>
  <si>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</si>
  <si>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</si>
  <si>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</si>
  <si>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</si>
  <si>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</si>
  <si>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</si>
  <si>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</si>
  <si>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</si>
  <si>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</si>
  <si>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</si>
  <si>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</si>
  <si>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</si>
  <si>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</si>
  <si>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</si>
  <si>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</si>
  <si>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</si>
  <si>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</si>
  <si>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</si>
  <si>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</si>
  <si>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</si>
  <si>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</si>
  <si>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</si>
  <si>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</si>
  <si>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</si>
  <si>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</si>
  <si>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</si>
  <si>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</si>
  <si>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</si>
  <si>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</si>
  <si>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</si>
  <si>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</si>
  <si>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</si>
  <si>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20809</t>
  </si>
  <si>
    <t>退役安置</t>
  </si>
  <si>
    <t>2080902</t>
  </si>
  <si>
    <t>军队移交政府的离退休人员安置</t>
  </si>
  <si>
    <t>2080903</t>
  </si>
  <si>
    <t>军队移交政府离退休干部管理机构</t>
  </si>
  <si>
    <t>210</t>
  </si>
  <si>
    <t>卫生健康支出</t>
  </si>
  <si>
    <t>21011</t>
  </si>
  <si>
    <t>行政事业单位医疗</t>
  </si>
  <si>
    <t>2101102</t>
  </si>
  <si>
    <t>事业单位医疗</t>
  </si>
  <si>
    <t>2101103</t>
  </si>
  <si>
    <t>公务员医疗补助</t>
  </si>
  <si>
    <t>2101199</t>
  </si>
  <si>
    <t>其他行政事业单位医疗支出</t>
  </si>
  <si>
    <t>21014</t>
  </si>
  <si>
    <t>优抚对象医疗</t>
  </si>
  <si>
    <t>2101401</t>
  </si>
  <si>
    <t>优抚对象医疗补助</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</si>
  <si>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</si>
  <si>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</si>
  <si>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</si>
  <si>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</si>
  <si>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</si>
  <si>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</si>
  <si>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</si>
  <si>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</si>
  <si>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</si>
  <si>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</si>
  <si>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</si>
  <si>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</si>
  <si>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</si>
  <si>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</si>
  <si>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</si>
  <si>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</si>
  <si>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</si>
  <si>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</si>
  <si>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</si>
  <si>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</si>
  <si>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</si>
  <si>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</si>
  <si>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</si>
  <si>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</si>
  <si>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</si>
  <si>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</si>
  <si>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</si>
  <si>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</si>
  <si>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</si>
  <si>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</si>
  <si>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</si>
  <si>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</si>
  <si>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</si>
  <si>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</si>
  <si>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</si>
  <si>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</si>
  <si>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</si>
  <si>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</si>
  <si>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</si>
  <si>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</si>
  <si>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</si>
  <si>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</si>
  <si>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</si>
  <si>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</si>
  <si>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</si>
  <si>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</si>
  <si>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</si>
  <si>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</si>
  <si>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</si>
  <si>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</si>
  <si>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</si>
  <si>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</si>
  <si>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</si>
  <si>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</si>
  <si>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</si>
  <si>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</si>
  <si>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</si>
  <si>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</si>
  <si>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</si>
  <si>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</si>
  <si>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</si>
  <si>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</si>
  <si>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</si>
  <si>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</si>
  <si>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</si>
  <si>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</si>
  <si>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</si>
  <si>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</si>
  <si>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</si>
  <si>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</si>
  <si>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</si>
  <si>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</si>
  <si>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</si>
  <si>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</si>
  <si>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</si>
  <si>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</si>
  <si>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</si>
  <si>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</si>
  <si>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</si>
  <si>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</si>
  <si>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</si>
  <si>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</si>
  <si>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</si>
  <si>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</si>
  <si>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</si>
  <si>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</si>
  <si>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</si>
  <si>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</si>
  <si>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</si>
  <si>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</si>
  <si>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</si>
  <si>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</si>
  <si>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</si>
  <si>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</si>
  <si>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</si>
  <si>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</si>
  <si>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</si>
  <si>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</si>
  <si>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</si>
  <si>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</si>
  <si>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</si>
  <si>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</si>
  <si>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</si>
  <si>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</si>
  <si>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</si>
  <si>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</si>
  <si>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</si>
  <si>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</si>
  <si>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</si>
  <si>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</si>
  <si>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</si>
  <si>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</si>
  <si>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</si>
  <si>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</si>
  <si>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</si>
  <si>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</si>
  <si>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</si>
  <si>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</si>
  <si>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</si>
  <si>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</si>
  <si>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</si>
  <si>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</si>
  <si>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</si>
  <si>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</si>
  <si>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</si>
  <si>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</si>
  <si>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</si>
  <si>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</si>
  <si>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</si>
  <si>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</si>
  <si>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</si>
  <si>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</si>
  <si>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</si>
  <si>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</si>
  <si>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</si>
  <si>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</si>
  <si>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</si>
  <si>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</si>
  <si>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</si>
  <si>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</si>
  <si>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</si>
  <si>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</si>
  <si>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</si>
  <si>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</si>
  <si>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</si>
  <si>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</si>
  <si>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</si>
  <si>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</si>
  <si>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</si>
  <si>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</si>
  <si>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</si>
  <si>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</si>
  <si>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</si>
  <si>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</si>
  <si>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</si>
  <si>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</si>
  <si>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</si>
  <si>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</si>
  <si>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</si>
  <si>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</si>
  <si>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</si>
  <si>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</si>
  <si>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</si>
  <si>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</si>
  <si>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</si>
  <si>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</si>
  <si>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</si>
  <si>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</si>
  <si>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</si>
  <si>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</si>
  <si>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</si>
  <si>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</si>
  <si>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</si>
  <si>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</si>
  <si>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</si>
  <si>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</si>
  <si>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</si>
  <si>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</si>
  <si>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</si>
  <si>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</si>
  <si>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</si>
  <si>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</si>
  <si>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</si>
  <si>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</si>
  <si>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</si>
  <si>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</si>
  <si>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</si>
  <si>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</si>
  <si>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</si>
  <si>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</si>
  <si>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</si>
  <si>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</si>
  <si>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</si>
  <si>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</si>
  <si>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</si>
  <si>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</si>
  <si>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</si>
  <si>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</si>
  <si>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</si>
  <si>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</si>
  <si>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</si>
  <si>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</si>
  <si>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</si>
  <si>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</si>
  <si>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</si>
  <si>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</si>
  <si>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</si>
  <si>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</si>
  <si>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</si>
  <si>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</si>
  <si>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</si>
  <si>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</si>
  <si>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</si>
  <si>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</si>
  <si>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</si>
  <si>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</si>
  <si>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</si>
  <si>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</si>
  <si>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</si>
  <si>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</si>
  <si>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</si>
  <si>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</si>
  <si>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</si>
  <si>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</si>
  <si>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</si>
  <si>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</si>
  <si>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</si>
  <si>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</si>
  <si>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</si>
  <si>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</si>
  <si>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</si>
  <si>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</si>
  <si>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</si>
  <si>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</si>
  <si>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</si>
  <si>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</si>
  <si>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</si>
  <si>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</si>
  <si>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</si>
  <si>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</si>
  <si>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</si>
  <si>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</si>
  <si>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</si>
  <si>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</si>
  <si>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</si>
  <si>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</si>
  <si>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</si>
  <si>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</si>
  <si>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</si>
  <si>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</si>
  <si>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</si>
  <si>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</si>
  <si>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</si>
  <si>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</si>
  <si>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</si>
  <si>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</si>
  <si>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</si>
  <si>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</si>
  <si>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</si>
  <si>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</si>
  <si>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</si>
  <si>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</si>
  <si>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</si>
  <si>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</si>
  <si>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</si>
  <si>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</si>
  <si>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</si>
  <si>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</si>
  <si>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</si>
  <si>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</si>
  <si>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说明：本单位无此公开事项</t>
  </si>
  <si>
    <t>国有资本经营预算财政拨款收入支出决算表</t>
  </si>
  <si>
    <t>公开09表</t>
  </si>
  <si>
    <t>结转</t>
  </si>
  <si>
    <t>结余</t>
  </si>
  <si>
    <t>注：本表反映部门本年度国有资本经营预算财政拨款的收支和年初、年末结转结余情况。</t>
  </si>
  <si>
    <t>财政拨款“三公”经费及机关运行经费情况表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</si>
  <si>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</si>
  <si>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</si>
  <si>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</si>
  <si>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</si>
  <si>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</si>
  <si>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</si>
  <si>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</si>
  <si>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</si>
  <si>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</si>
  <si>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</si>
  <si>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</si>
  <si>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</si>
  <si>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</si>
  <si>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</si>
  <si>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</si>
  <si>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</si>
  <si>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</si>
  <si>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</si>
  <si>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</si>
  <si>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</si>
  <si>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</si>
  <si>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</si>
  <si>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</si>
  <si>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</si>
  <si>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</si>
  <si>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</si>
  <si>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</si>
  <si>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</si>
  <si>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</si>
  <si>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</si>
  <si>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</si>
  <si>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</si>
  <si>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</si>
  <si>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</si>
  <si>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</si>
  <si>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</si>
  <si>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</si>
  <si>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</si>
  <si>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</si>
  <si>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</si>
  <si>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</si>
  <si>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</si>
  <si>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</si>
  <si>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</si>
  <si>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</si>
  <si>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</si>
  <si>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</si>
  <si>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</si>
  <si>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</si>
  <si>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</si>
  <si>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</si>
  <si>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</si>
  <si>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</si>
  <si>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</si>
  <si>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</si>
  <si>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</si>
  <si>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</si>
  <si>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2023年度项目支出绩效自评表</t>
  </si>
  <si>
    <t>单位：元</t>
  </si>
  <si>
    <t>项目名称</t>
  </si>
  <si>
    <t>军队移交政府安置的离退休人员经费</t>
  </si>
  <si>
    <t>主管部门</t>
  </si>
  <si>
    <t>大理州退役军人事务局</t>
  </si>
  <si>
    <t>实施单位</t>
  </si>
  <si>
    <t>大理州军队离退休干部休养所</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</si>
  <si>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</si>
  <si>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</si>
  <si>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</si>
  <si>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</si>
  <si>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</si>
  <si>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</si>
  <si>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</si>
  <si>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</si>
  <si>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</si>
  <si>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</si>
  <si>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</si>
  <si>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</si>
  <si>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</si>
  <si>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1.落实符合规定的离退休干部及其家属、遗属医疗和生活保障补助经费。2.落实军休干部及其家属、遗属医疗和生活保障待遇和无军籍职工生活待遇，保持服务对象队伍基本稳定。3.加强经费管理，对机构补助资金坚持专款专用，充分发挥资金效益，更好地实现“为部队服务、为国防建设服务，构筑军队后方长城，达到军稳国强的目的”。</t>
  </si>
  <si>
    <t>切实落实好军休干部“两个待遇”；组织开展、参加益于身心健康的文体活动，丰富军休干部的精神文化生活；重要节点走访慰问军休干部；通过定期联系和走访，为军休干部提供及时、方便的日常服务。</t>
  </si>
  <si>
    <t>绩效指标</t>
  </si>
  <si>
    <t xml:space="preserve">年度指标值 </t>
  </si>
  <si>
    <t>实际完成值</t>
  </si>
  <si>
    <r>
      <rPr>
        <sz val="10"/>
        <rFont val="宋体"/>
        <charset val="134"/>
      </rPr>
      <t>分值(</t>
    </r>
    <r>
      <rPr>
        <b/>
        <sz val="10"/>
        <rFont val="宋体"/>
        <charset val="134"/>
      </rPr>
      <t>90分</t>
    </r>
    <r>
      <rPr>
        <sz val="10"/>
        <rFont val="宋体"/>
        <charset val="134"/>
      </rPr>
      <t>)</t>
    </r>
  </si>
  <si>
    <t>偏差原因分析及改进措施</t>
  </si>
  <si>
    <t>一级指标</t>
  </si>
  <si>
    <t>二级指标</t>
  </si>
  <si>
    <t>三级指标</t>
  </si>
  <si>
    <t>指标性质</t>
  </si>
  <si>
    <t>指标值</t>
  </si>
  <si>
    <t>度量单位</t>
  </si>
  <si>
    <t>产出指标</t>
  </si>
  <si>
    <t>数量指标</t>
  </si>
  <si>
    <t>补助离退休干部（含退休士官）人数</t>
  </si>
  <si>
    <t>=</t>
  </si>
  <si>
    <t>71</t>
  </si>
  <si>
    <t>人</t>
  </si>
  <si>
    <t>补助退休无军籍职工人数</t>
  </si>
  <si>
    <t>符合规定的离退休干部家属 、遗属人数</t>
  </si>
  <si>
    <t>质量指标</t>
  </si>
  <si>
    <t>离退休干部及无军籍职工的退休工资、符合相关政策的各种待遇足额发放到位</t>
  </si>
  <si>
    <t>100</t>
  </si>
  <si>
    <t>%</t>
  </si>
  <si>
    <t>100%</t>
  </si>
  <si>
    <t>符合规定的离退休干部、家属 、遗属的医疗保障待遇落实到位</t>
  </si>
  <si>
    <t>每年按要求组织离退休干部开展各种党组织学习、会议学习、文体娱乐、外出参观、疗养等活动</t>
  </si>
  <si>
    <t>&gt;=</t>
  </si>
  <si>
    <t>次/年</t>
  </si>
  <si>
    <t>效益指标</t>
  </si>
  <si>
    <t>社会效益
指标</t>
  </si>
  <si>
    <t>落实离退休干部（含退休士官）及其家属、遗属、退休无军籍职工人员各项生活待遇，使他们老有所养，增强他们荣誉感、获得感</t>
  </si>
  <si>
    <t>开展丰富多彩的军队离退休干部(含退休士官)活动，使其老有所乐，落实其政治待遇</t>
  </si>
  <si>
    <t>可持续影响
指标</t>
  </si>
  <si>
    <t>落实离退休干部(含退休士官)及其家属、遗属人员、无军籍退休退职职工的各项待遇，维护社会和谐稳定</t>
  </si>
  <si>
    <t>长期</t>
  </si>
  <si>
    <t>满意度指标</t>
  </si>
  <si>
    <t>服务对象满意度指标等</t>
  </si>
  <si>
    <t>离退休干部(含退休士官)及其家属、遗属人员、无军籍退休退职职工的满意度</t>
  </si>
  <si>
    <t>95</t>
  </si>
  <si>
    <t>96%</t>
  </si>
  <si>
    <t/>
  </si>
  <si>
    <t>其他需要说明事项</t>
  </si>
  <si>
    <t>（自评等级）</t>
  </si>
  <si>
    <t>总分</t>
  </si>
  <si>
    <t>优</t>
  </si>
  <si>
    <t>备注：</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</si>
  <si>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</si>
  <si>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</si>
  <si>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</si>
  <si>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</si>
  <si>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</si>
  <si>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</si>
  <si>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</si>
  <si>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</si>
  <si>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军队移交政府离退休干部管理机构经费</t>
  </si>
  <si>
    <t>1.落实管理机构工作人员待遇，为军休干部服务管理工作奠定坚实的基础。2.厉行节约，保证机构正常运转。3.组织军休干部和无军籍退休职工活动。</t>
  </si>
  <si>
    <t>按规定落实管理机构工作人员待遇，有效保障机构正常运转；持续推进军休服务管理机构规范化建设，不断改善工作环境，生活环境，为军休干部服务管理工作奠定坚实的基础；以服务满意为标准，持续提升军休人员的幸福感、荣誉感。</t>
  </si>
  <si>
    <t>补助管理机构工作人员人数</t>
  </si>
  <si>
    <t>中央补助管理机构车辆数</t>
  </si>
  <si>
    <t>辆</t>
  </si>
  <si>
    <t>中央补助无军籍退休职工管理费人员数</t>
  </si>
  <si>
    <t>根据地方人社部门核定工资每月足额发放工作人员工资</t>
  </si>
  <si>
    <t>厉行节约，节省机构运转开支</t>
  </si>
  <si>
    <t>组织无军籍退休职工参加所内活动</t>
  </si>
  <si>
    <t>落实职工的各项待遇</t>
  </si>
  <si>
    <t>维持机构正常运转</t>
  </si>
  <si>
    <t>开展丰富多彩的无军籍职工活动，使其老有所乐</t>
  </si>
  <si>
    <t>维护社会稳定及军休工作顺利开展</t>
  </si>
  <si>
    <t>年</t>
  </si>
  <si>
    <t>管理机构职工满意度</t>
  </si>
  <si>
    <t>98%</t>
  </si>
  <si>
    <t>无军籍退休职工满意度</t>
  </si>
  <si>
    <t>一至六级残疾军人医保缴费补助经费</t>
  </si>
  <si>
    <t>1.保障新参加地方医保的军休干部正常享受安置地医疗待遇，保持服务对象稳定、和谐。2.加强经费管理，对机构补助资金坚持专款专用，充分发挥资金效益，更好地实现“为部队服务、为国防建设服务，构筑军队后方长城，达到军稳国强的目的”。</t>
  </si>
  <si>
    <t>按规定落实保障伤残退役军人正常享受安置地医疗待遇、保持服务对象稳定、和谐。</t>
  </si>
  <si>
    <t>补助补缴人数</t>
  </si>
  <si>
    <t>＝</t>
  </si>
  <si>
    <t>元/人</t>
  </si>
  <si>
    <t>经费补缴符合政策规定比率</t>
  </si>
  <si>
    <t>时效指标</t>
  </si>
  <si>
    <t>及时完成补缴</t>
  </si>
  <si>
    <t>保持服务对象基本稳定，维护社会和谐稳定</t>
  </si>
  <si>
    <t>军休人员满意度</t>
  </si>
  <si>
    <t>≥</t>
  </si>
  <si>
    <t>非税收入成本性支出资金</t>
  </si>
  <si>
    <t>大理白族自治州退役军人事务局</t>
  </si>
  <si>
    <t>保障军干所外观整洁，设备运行正常，房屋及设施设备的维修维护，环境卫生干净整洁，急修立即到位，小修在一个工作日内完成。</t>
  </si>
  <si>
    <t>军干所环境建设良好，安保服务到位，为军休干部营造了和谐稳定，安全舒适的生活环境。</t>
  </si>
  <si>
    <r>
      <rPr>
        <sz val="10"/>
        <rFont val="宋体"/>
        <charset val="134"/>
      </rPr>
      <t>分值
(</t>
    </r>
    <r>
      <rPr>
        <b/>
        <sz val="10"/>
        <rFont val="宋体"/>
        <charset val="134"/>
      </rPr>
      <t>90分</t>
    </r>
    <r>
      <rPr>
        <sz val="10"/>
        <rFont val="宋体"/>
        <charset val="134"/>
      </rPr>
      <t>)</t>
    </r>
  </si>
  <si>
    <t>零星修缮（维修）处理时限</t>
  </si>
  <si>
    <t>≤</t>
  </si>
  <si>
    <t>小时</t>
  </si>
  <si>
    <t>物业管理面积</t>
  </si>
  <si>
    <t>平方米</t>
  </si>
  <si>
    <t>绿化管养面积</t>
  </si>
  <si>
    <t>安保巡查次数</t>
  </si>
  <si>
    <t>次</t>
  </si>
  <si>
    <t>政府采购率</t>
  </si>
  <si>
    <t>绿化存活率</t>
  </si>
  <si>
    <t>卫生保洁合格率</t>
  </si>
  <si>
    <t>物管人员在岗率</t>
  </si>
  <si>
    <t>成本指标</t>
  </si>
  <si>
    <t>安保服务人均成本</t>
  </si>
  <si>
    <t>物业管理单位成本</t>
  </si>
  <si>
    <t>元/平方米</t>
  </si>
  <si>
    <t>社会效益指标</t>
  </si>
  <si>
    <t>物业服务需求保障程度</t>
  </si>
  <si>
    <t>&amp;</t>
  </si>
  <si>
    <t>可持续影响指标</t>
  </si>
  <si>
    <t>服务保障需求及时到位</t>
  </si>
  <si>
    <t>长期保持及时到位</t>
  </si>
  <si>
    <t>服务对象满意度</t>
  </si>
</sst>
</file>

<file path=xl/styles.xml><?xml version="1.0" encoding="utf-8"?>
<styleSheet xmlns="http://schemas.openxmlformats.org/spreadsheetml/2006/main">
  <numFmts count="10">
    <numFmt numFmtId="41" formatCode="_ * #,##0_ ;_ * \-#,##0_ ;_ * &quot;-&quot;_ ;_ @_ "/>
    <numFmt numFmtId="176" formatCode="0.00_);[Red]\(0.00\)"/>
    <numFmt numFmtId="44" formatCode="_ &quot;￥&quot;* #,##0.00_ ;_ &quot;￥&quot;* \-#,##0.00_ ;_ &quot;￥&quot;* &quot;-&quot;??_ ;_ @_ "/>
    <numFmt numFmtId="43" formatCode="_ * #,##0.00_ ;_ * \-#,##0.00_ ;_ * &quot;-&quot;??_ ;_ @_ "/>
    <numFmt numFmtId="42" formatCode="_ &quot;￥&quot;* #,##0_ ;_ &quot;￥&quot;* \-#,##0_ ;_ &quot;￥&quot;* &quot;-&quot;_ ;_ @_ "/>
    <numFmt numFmtId="177" formatCode="#,##0.00;[=0]&quot;&quot;;[Red]\-#,##0.00"/>
    <numFmt numFmtId="178" formatCode="m\/d\/yyyy"/>
    <numFmt numFmtId="179" formatCode="0_ "/>
    <numFmt numFmtId="180" formatCode="0.00_ ;[Red]\-0.00\ "/>
    <numFmt numFmtId="181" formatCode="_ * #,##0.00_ ;_ * \-#,##0.00_ ;_ * &quot;&quot;??_ ;_ @_ "/>
  </numFmts>
  <fonts count="35">
    <font>
      <sz val="12"/>
      <name val="宋体"/>
      <charset val="134"/>
    </font>
    <font>
      <sz val="11"/>
      <name val="宋体"/>
      <charset val="134"/>
    </font>
    <font>
      <b/>
      <sz val="18"/>
      <name val="宋体"/>
      <charset val="134"/>
    </font>
    <font>
      <b/>
      <sz val="12"/>
      <name val="宋体"/>
      <charset val="134"/>
    </font>
    <font>
      <sz val="10"/>
      <name val="宋体"/>
      <charset val="134"/>
    </font>
    <font>
      <b/>
      <sz val="10"/>
      <name val="宋体"/>
      <charset val="134"/>
    </font>
    <font>
      <sz val="9"/>
      <name val="宋体"/>
      <charset val="134"/>
    </font>
    <font>
      <b/>
      <sz val="9"/>
      <name val="宋体"/>
      <charset val="134"/>
    </font>
    <font>
      <sz val="10"/>
      <name val="Arial"/>
      <charset val="134"/>
    </font>
    <font>
      <sz val="12"/>
      <name val="宋体"/>
      <charset val="134"/>
    </font>
    <font>
      <sz val="22"/>
      <name val="宋体"/>
      <charset val="134"/>
    </font>
    <font>
      <b/>
      <sz val="20"/>
      <name val="宋体"/>
      <charset val="134"/>
    </font>
    <font>
      <b/>
      <sz val="11"/>
      <name val="宋体"/>
      <charset val="134"/>
    </font>
    <font>
      <sz val="22"/>
      <name val="黑体"/>
      <charset val="134"/>
    </font>
    <font>
      <sz val="11"/>
      <color theme="0"/>
      <name val="宋体"/>
      <charset val="0"/>
      <scheme val="minor"/>
    </font>
    <font>
      <b/>
      <sz val="11"/>
      <color theme="1"/>
      <name val="宋体"/>
      <charset val="0"/>
      <scheme val="minor"/>
    </font>
    <font>
      <sz val="11"/>
      <color theme="1"/>
      <name val="宋体"/>
      <charset val="134"/>
      <scheme val="minor"/>
    </font>
    <font>
      <sz val="11"/>
      <color theme="1"/>
      <name val="宋体"/>
      <charset val="0"/>
      <scheme val="minor"/>
    </font>
    <font>
      <b/>
      <sz val="18"/>
      <color theme="3"/>
      <name val="宋体"/>
      <charset val="134"/>
      <scheme val="minor"/>
    </font>
    <font>
      <b/>
      <sz val="11"/>
      <color theme="3"/>
      <name val="宋体"/>
      <charset val="134"/>
      <scheme val="minor"/>
    </font>
    <font>
      <sz val="11"/>
      <color rgb="FF3F3F76"/>
      <name val="宋体"/>
      <charset val="0"/>
      <scheme val="minor"/>
    </font>
    <font>
      <sz val="11"/>
      <color rgb="FF00610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i/>
      <sz val="11"/>
      <color rgb="FF7F7F7F"/>
      <name val="宋体"/>
      <charset val="0"/>
      <scheme val="minor"/>
    </font>
    <font>
      <b/>
      <sz val="13"/>
      <color theme="3"/>
      <name val="宋体"/>
      <charset val="134"/>
      <scheme val="minor"/>
    </font>
    <font>
      <b/>
      <sz val="15"/>
      <color theme="3"/>
      <name val="宋体"/>
      <charset val="134"/>
      <scheme val="minor"/>
    </font>
    <font>
      <b/>
      <sz val="11"/>
      <color rgb="FFFFFFFF"/>
      <name val="宋体"/>
      <charset val="0"/>
      <scheme val="minor"/>
    </font>
    <font>
      <b/>
      <sz val="11"/>
      <color rgb="FFFA7D00"/>
      <name val="宋体"/>
      <charset val="0"/>
      <scheme val="minor"/>
    </font>
    <font>
      <sz val="11"/>
      <color rgb="FFFA7D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bgColor indexed="64"/>
      </patternFill>
    </fill>
    <fill>
      <patternFill patternType="solid">
        <fgColor theme="7"/>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8"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indexed="8"/>
      </right>
      <top/>
      <bottom style="thin">
        <color indexed="8"/>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center"/>
    </xf>
    <xf numFmtId="42" fontId="16" fillId="0" borderId="0" applyFont="0" applyFill="0" applyBorder="0" applyAlignment="0" applyProtection="0">
      <alignment vertical="center"/>
    </xf>
    <xf numFmtId="0" fontId="17" fillId="7" borderId="0" applyNumberFormat="0" applyBorder="0" applyAlignment="0" applyProtection="0">
      <alignment vertical="center"/>
    </xf>
    <xf numFmtId="0" fontId="20" fillId="9" borderId="16"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8" borderId="0" applyNumberFormat="0" applyBorder="0" applyAlignment="0" applyProtection="0">
      <alignment vertical="center"/>
    </xf>
    <xf numFmtId="0" fontId="22" fillId="12" borderId="0" applyNumberFormat="0" applyBorder="0" applyAlignment="0" applyProtection="0">
      <alignment vertical="center"/>
    </xf>
    <xf numFmtId="43" fontId="16" fillId="0" borderId="0" applyFont="0" applyFill="0" applyBorder="0" applyAlignment="0" applyProtection="0">
      <alignment vertical="center"/>
    </xf>
    <xf numFmtId="0" fontId="14" fillId="16" borderId="0" applyNumberFormat="0" applyBorder="0" applyAlignment="0" applyProtection="0">
      <alignment vertical="center"/>
    </xf>
    <xf numFmtId="0" fontId="23" fillId="0" borderId="0" applyNumberFormat="0" applyFill="0" applyBorder="0" applyAlignment="0" applyProtection="0">
      <alignment vertical="center"/>
    </xf>
    <xf numFmtId="9" fontId="16" fillId="0" borderId="0" applyFont="0" applyFill="0" applyBorder="0" applyAlignment="0" applyProtection="0">
      <alignment vertical="center"/>
    </xf>
    <xf numFmtId="0" fontId="24" fillId="0" borderId="0" applyNumberFormat="0" applyFill="0" applyBorder="0" applyAlignment="0" applyProtection="0">
      <alignment vertical="center"/>
    </xf>
    <xf numFmtId="0" fontId="16" fillId="17" borderId="17" applyNumberFormat="0" applyFont="0" applyAlignment="0" applyProtection="0">
      <alignment vertical="center"/>
    </xf>
    <xf numFmtId="0" fontId="14" fillId="19" borderId="0" applyNumberFormat="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20" applyNumberFormat="0" applyFill="0" applyAlignment="0" applyProtection="0">
      <alignment vertical="center"/>
    </xf>
    <xf numFmtId="0" fontId="28" fillId="0" borderId="20" applyNumberFormat="0" applyFill="0" applyAlignment="0" applyProtection="0">
      <alignment vertical="center"/>
    </xf>
    <xf numFmtId="0" fontId="14" fillId="21" borderId="0" applyNumberFormat="0" applyBorder="0" applyAlignment="0" applyProtection="0">
      <alignment vertical="center"/>
    </xf>
    <xf numFmtId="0" fontId="19" fillId="0" borderId="19" applyNumberFormat="0" applyFill="0" applyAlignment="0" applyProtection="0">
      <alignment vertical="center"/>
    </xf>
    <xf numFmtId="0" fontId="14" fillId="20" borderId="0" applyNumberFormat="0" applyBorder="0" applyAlignment="0" applyProtection="0">
      <alignment vertical="center"/>
    </xf>
    <xf numFmtId="0" fontId="25" fillId="18" borderId="18" applyNumberFormat="0" applyAlignment="0" applyProtection="0">
      <alignment vertical="center"/>
    </xf>
    <xf numFmtId="0" fontId="31" fillId="18" borderId="16" applyNumberFormat="0" applyAlignment="0" applyProtection="0">
      <alignment vertical="center"/>
    </xf>
    <xf numFmtId="0" fontId="30" fillId="22" borderId="21" applyNumberFormat="0" applyAlignment="0" applyProtection="0">
      <alignment vertical="center"/>
    </xf>
    <xf numFmtId="0" fontId="17" fillId="24" borderId="0" applyNumberFormat="0" applyBorder="0" applyAlignment="0" applyProtection="0">
      <alignment vertical="center"/>
    </xf>
    <xf numFmtId="0" fontId="14" fillId="6" borderId="0" applyNumberFormat="0" applyBorder="0" applyAlignment="0" applyProtection="0">
      <alignment vertical="center"/>
    </xf>
    <xf numFmtId="0" fontId="32" fillId="0" borderId="22" applyNumberFormat="0" applyFill="0" applyAlignment="0" applyProtection="0">
      <alignment vertical="center"/>
    </xf>
    <xf numFmtId="0" fontId="15" fillId="0" borderId="15" applyNumberFormat="0" applyFill="0" applyAlignment="0" applyProtection="0">
      <alignment vertical="center"/>
    </xf>
    <xf numFmtId="0" fontId="21" fillId="11" borderId="0" applyNumberFormat="0" applyBorder="0" applyAlignment="0" applyProtection="0">
      <alignment vertical="center"/>
    </xf>
    <xf numFmtId="0" fontId="33" fillId="26" borderId="0" applyNumberFormat="0" applyBorder="0" applyAlignment="0" applyProtection="0">
      <alignment vertical="center"/>
    </xf>
    <xf numFmtId="0" fontId="17" fillId="10" borderId="0" applyNumberFormat="0" applyBorder="0" applyAlignment="0" applyProtection="0">
      <alignment vertical="center"/>
    </xf>
    <xf numFmtId="0" fontId="14" fillId="15" borderId="0" applyNumberFormat="0" applyBorder="0" applyAlignment="0" applyProtection="0">
      <alignment vertical="center"/>
    </xf>
    <xf numFmtId="0" fontId="17" fillId="14"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28" borderId="0" applyNumberFormat="0" applyBorder="0" applyAlignment="0" applyProtection="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7" fillId="27" borderId="0" applyNumberFormat="0" applyBorder="0" applyAlignment="0" applyProtection="0">
      <alignment vertical="center"/>
    </xf>
    <xf numFmtId="0" fontId="17" fillId="13" borderId="0" applyNumberFormat="0" applyBorder="0" applyAlignment="0" applyProtection="0">
      <alignment vertical="center"/>
    </xf>
    <xf numFmtId="0" fontId="14" fillId="25" borderId="0" applyNumberFormat="0" applyBorder="0" applyAlignment="0" applyProtection="0">
      <alignment vertical="center"/>
    </xf>
    <xf numFmtId="0" fontId="17" fillId="29" borderId="0" applyNumberFormat="0" applyBorder="0" applyAlignment="0" applyProtection="0">
      <alignment vertical="center"/>
    </xf>
    <xf numFmtId="0" fontId="14" fillId="23" borderId="0" applyNumberFormat="0" applyBorder="0" applyAlignment="0" applyProtection="0">
      <alignment vertical="center"/>
    </xf>
    <xf numFmtId="0" fontId="14"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34" fillId="0" borderId="0">
      <alignment vertical="center"/>
    </xf>
    <xf numFmtId="0" fontId="34" fillId="0" borderId="0">
      <alignment vertical="center"/>
    </xf>
    <xf numFmtId="0" fontId="9" fillId="0" borderId="0">
      <alignment vertical="center"/>
    </xf>
  </cellStyleXfs>
  <cellXfs count="119">
    <xf numFmtId="0" fontId="0" fillId="0" borderId="0" xfId="0" applyBorder="1" applyAlignment="1"/>
    <xf numFmtId="0" fontId="0" fillId="0" borderId="0" xfId="0" applyFont="1" applyFill="1" applyBorder="1" applyAlignment="1"/>
    <xf numFmtId="0" fontId="1" fillId="0" borderId="0" xfId="49" applyFont="1" applyFill="1" applyBorder="1" applyAlignment="1">
      <alignment wrapText="1"/>
    </xf>
    <xf numFmtId="0" fontId="2" fillId="0" borderId="0" xfId="49" applyFont="1" applyFill="1" applyAlignment="1">
      <alignment horizontal="center" vertical="center"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4" fillId="0" borderId="1" xfId="49" applyFont="1" applyFill="1" applyBorder="1" applyAlignment="1">
      <alignment vertical="center" wrapText="1"/>
    </xf>
    <xf numFmtId="177" fontId="5" fillId="0" borderId="1" xfId="49" applyNumberFormat="1" applyFont="1" applyFill="1" applyBorder="1" applyAlignment="1">
      <alignment horizontal="right" vertical="center" wrapText="1"/>
    </xf>
    <xf numFmtId="0" fontId="5" fillId="0" borderId="1" xfId="49" applyFont="1" applyFill="1" applyBorder="1" applyAlignment="1">
      <alignment horizontal="center" vertical="center" wrapText="1"/>
    </xf>
    <xf numFmtId="10" fontId="5" fillId="0" borderId="1" xfId="49" applyNumberFormat="1" applyFont="1" applyFill="1" applyBorder="1" applyAlignment="1">
      <alignment horizontal="right" vertical="center" wrapText="1"/>
    </xf>
    <xf numFmtId="177" fontId="4" fillId="0" borderId="1" xfId="49" applyNumberFormat="1" applyFont="1" applyFill="1" applyBorder="1" applyAlignment="1">
      <alignment horizontal="right" vertical="center" wrapText="1"/>
    </xf>
    <xf numFmtId="9" fontId="5" fillId="0" borderId="1" xfId="49" applyNumberFormat="1" applyFont="1" applyFill="1" applyBorder="1" applyAlignment="1">
      <alignment horizontal="right" vertical="center" wrapText="1"/>
    </xf>
    <xf numFmtId="176" fontId="4" fillId="0" borderId="1" xfId="49" applyNumberFormat="1" applyFont="1" applyFill="1" applyBorder="1" applyAlignment="1">
      <alignment horizontal="right" vertical="center" wrapText="1"/>
    </xf>
    <xf numFmtId="176" fontId="4" fillId="0" borderId="1" xfId="49" applyNumberFormat="1" applyFont="1" applyFill="1" applyBorder="1" applyAlignment="1">
      <alignment horizontal="center" vertical="center" wrapText="1"/>
    </xf>
    <xf numFmtId="49" fontId="4" fillId="0" borderId="2" xfId="49" applyNumberFormat="1" applyFont="1" applyFill="1" applyBorder="1" applyAlignment="1">
      <alignment horizontal="left" vertical="center" wrapText="1"/>
    </xf>
    <xf numFmtId="49" fontId="4" fillId="0" borderId="3" xfId="49" applyNumberFormat="1" applyFont="1" applyFill="1" applyBorder="1" applyAlignment="1">
      <alignment horizontal="left" vertical="center" wrapText="1"/>
    </xf>
    <xf numFmtId="49" fontId="4" fillId="0" borderId="4" xfId="49" applyNumberFormat="1" applyFont="1" applyFill="1" applyBorder="1" applyAlignment="1">
      <alignment horizontal="left" vertical="center" wrapText="1"/>
    </xf>
    <xf numFmtId="176" fontId="4" fillId="0" borderId="1" xfId="49" applyNumberFormat="1" applyFont="1" applyFill="1" applyBorder="1" applyAlignment="1">
      <alignment horizontal="left" vertical="center" wrapText="1"/>
    </xf>
    <xf numFmtId="0" fontId="4" fillId="0" borderId="2"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0" borderId="4" xfId="49" applyFont="1" applyFill="1" applyBorder="1" applyAlignment="1">
      <alignment horizontal="center" vertical="center" wrapText="1"/>
    </xf>
    <xf numFmtId="0" fontId="4" fillId="0" borderId="5" xfId="49" applyFont="1" applyFill="1" applyBorder="1" applyAlignment="1">
      <alignment horizontal="center" vertical="center" wrapText="1"/>
    </xf>
    <xf numFmtId="0" fontId="4" fillId="0" borderId="6" xfId="49" applyFont="1" applyFill="1" applyBorder="1" applyAlignment="1">
      <alignment horizontal="center" vertical="center" wrapText="1"/>
    </xf>
    <xf numFmtId="0" fontId="4" fillId="0" borderId="1" xfId="49" applyFont="1" applyFill="1" applyBorder="1" applyAlignment="1">
      <alignment horizontal="center" vertical="center"/>
    </xf>
    <xf numFmtId="178" fontId="4" fillId="0" borderId="5" xfId="49" applyNumberFormat="1" applyFont="1" applyFill="1" applyBorder="1" applyAlignment="1">
      <alignment horizontal="center" vertical="center" wrapText="1"/>
    </xf>
    <xf numFmtId="0" fontId="4" fillId="0" borderId="7" xfId="49" applyFont="1" applyFill="1" applyBorder="1" applyAlignment="1">
      <alignment horizontal="center" vertical="center" wrapText="1"/>
    </xf>
    <xf numFmtId="0" fontId="4" fillId="0" borderId="8" xfId="49" applyFont="1" applyFill="1" applyBorder="1" applyAlignment="1">
      <alignment horizontal="center" vertical="center" wrapText="1"/>
    </xf>
    <xf numFmtId="49" fontId="4" fillId="0" borderId="5" xfId="49" applyNumberFormat="1" applyFont="1" applyFill="1" applyBorder="1" applyAlignment="1">
      <alignment horizontal="center" vertical="center" wrapText="1"/>
    </xf>
    <xf numFmtId="0" fontId="4" fillId="0" borderId="5" xfId="49" applyNumberFormat="1" applyFont="1" applyFill="1" applyBorder="1" applyAlignment="1" applyProtection="1">
      <alignment horizontal="center" vertical="center" wrapText="1"/>
    </xf>
    <xf numFmtId="0" fontId="5" fillId="0" borderId="0" xfId="49" applyFont="1" applyFill="1" applyAlignment="1">
      <alignment horizontal="left" vertical="center" wrapText="1"/>
    </xf>
    <xf numFmtId="0" fontId="4" fillId="0" borderId="0" xfId="49" applyFont="1" applyFill="1" applyAlignment="1">
      <alignment horizontal="center" vertical="center" wrapText="1"/>
    </xf>
    <xf numFmtId="0" fontId="4" fillId="0" borderId="0" xfId="49" applyFont="1" applyFill="1" applyAlignment="1">
      <alignment horizontal="left" vertical="center" wrapText="1"/>
    </xf>
    <xf numFmtId="0" fontId="0" fillId="0" borderId="0" xfId="0" applyFont="1" applyFill="1" applyBorder="1" applyAlignment="1">
      <alignment horizontal="right" vertical="center"/>
    </xf>
    <xf numFmtId="176" fontId="5" fillId="0" borderId="1" xfId="49" applyNumberFormat="1" applyFont="1" applyFill="1" applyBorder="1" applyAlignment="1">
      <alignment horizontal="center" vertical="center" wrapText="1"/>
    </xf>
    <xf numFmtId="0" fontId="4" fillId="0" borderId="6" xfId="49" applyFont="1" applyFill="1" applyBorder="1" applyAlignment="1">
      <alignment horizontal="left" vertical="center" wrapText="1"/>
    </xf>
    <xf numFmtId="0" fontId="6" fillId="0" borderId="1" xfId="49" applyFont="1" applyFill="1" applyBorder="1" applyAlignment="1">
      <alignment horizontal="center" vertical="center" wrapText="1"/>
    </xf>
    <xf numFmtId="0" fontId="7" fillId="0" borderId="1" xfId="49" applyFont="1" applyFill="1" applyBorder="1" applyAlignment="1">
      <alignment horizontal="center" vertical="center" wrapText="1"/>
    </xf>
    <xf numFmtId="0" fontId="6" fillId="0" borderId="0" xfId="49" applyFont="1" applyFill="1" applyAlignment="1">
      <alignment horizontal="center" vertical="center" wrapText="1"/>
    </xf>
    <xf numFmtId="0" fontId="1" fillId="0" borderId="0" xfId="49" applyFont="1" applyFill="1" applyBorder="1" applyAlignment="1">
      <alignment vertical="center" wrapText="1"/>
    </xf>
    <xf numFmtId="0" fontId="8" fillId="0" borderId="0" xfId="0" applyFont="1" applyFill="1" applyBorder="1" applyAlignment="1" applyProtection="1">
      <alignment vertical="top"/>
      <protection locked="0"/>
    </xf>
    <xf numFmtId="0" fontId="1" fillId="0" borderId="0" xfId="0" applyFont="1" applyFill="1" applyBorder="1" applyAlignment="1" applyProtection="1">
      <alignment wrapText="1"/>
      <protection locked="0"/>
    </xf>
    <xf numFmtId="0" fontId="6" fillId="0" borderId="0" xfId="0" applyFont="1" applyFill="1" applyBorder="1" applyAlignment="1" applyProtection="1">
      <alignment vertical="top"/>
      <protection locked="0"/>
    </xf>
    <xf numFmtId="0" fontId="2" fillId="0" borderId="0" xfId="49" applyFont="1" applyFill="1" applyBorder="1" applyAlignment="1">
      <alignment horizontal="center" vertical="center" wrapText="1"/>
    </xf>
    <xf numFmtId="177" fontId="5" fillId="0" borderId="1" xfId="49" applyNumberFormat="1" applyFont="1" applyFill="1" applyBorder="1" applyAlignment="1">
      <alignment horizontal="right" vertical="center" shrinkToFit="1"/>
    </xf>
    <xf numFmtId="177" fontId="4" fillId="0" borderId="1" xfId="49" applyNumberFormat="1" applyFont="1" applyFill="1" applyBorder="1" applyAlignment="1">
      <alignment horizontal="right" vertical="center" shrinkToFit="1"/>
    </xf>
    <xf numFmtId="10" fontId="4" fillId="0" borderId="1" xfId="49" applyNumberFormat="1" applyFont="1" applyFill="1" applyBorder="1" applyAlignment="1">
      <alignment horizontal="right" vertical="center" wrapText="1"/>
    </xf>
    <xf numFmtId="49" fontId="4" fillId="0" borderId="2" xfId="49" applyNumberFormat="1" applyFont="1" applyFill="1" applyBorder="1" applyAlignment="1">
      <alignment horizontal="left" vertical="top" wrapText="1"/>
    </xf>
    <xf numFmtId="49" fontId="4" fillId="0" borderId="3" xfId="49" applyNumberFormat="1" applyFont="1" applyFill="1" applyBorder="1" applyAlignment="1">
      <alignment horizontal="left" vertical="top" wrapText="1"/>
    </xf>
    <xf numFmtId="49" fontId="4" fillId="0" borderId="4" xfId="49" applyNumberFormat="1" applyFont="1" applyFill="1" applyBorder="1" applyAlignment="1">
      <alignment horizontal="left" vertical="top" wrapText="1"/>
    </xf>
    <xf numFmtId="49" fontId="4" fillId="0" borderId="1" xfId="49" applyNumberFormat="1" applyFont="1" applyFill="1" applyBorder="1" applyAlignment="1">
      <alignment horizontal="left" vertical="top" wrapText="1"/>
    </xf>
    <xf numFmtId="0" fontId="4" fillId="0" borderId="1" xfId="49" applyFont="1" applyFill="1" applyBorder="1" applyAlignment="1">
      <alignment horizontal="left" vertical="center" wrapText="1"/>
    </xf>
    <xf numFmtId="179" fontId="4" fillId="0" borderId="6" xfId="49" applyNumberFormat="1" applyFont="1" applyFill="1" applyBorder="1" applyAlignment="1">
      <alignment horizontal="center" vertical="center" wrapText="1"/>
    </xf>
    <xf numFmtId="9" fontId="4" fillId="0" borderId="6" xfId="49" applyNumberFormat="1" applyFont="1" applyFill="1" applyBorder="1" applyAlignment="1">
      <alignment horizontal="center" vertical="center" wrapText="1"/>
    </xf>
    <xf numFmtId="179" fontId="4" fillId="0" borderId="1" xfId="49" applyNumberFormat="1" applyFont="1" applyFill="1" applyBorder="1" applyAlignment="1">
      <alignment horizontal="center" vertical="center" wrapText="1"/>
    </xf>
    <xf numFmtId="0" fontId="5" fillId="0" borderId="0" xfId="49" applyFont="1" applyFill="1" applyBorder="1" applyAlignment="1">
      <alignment horizontal="left" vertical="center" wrapText="1"/>
    </xf>
    <xf numFmtId="0" fontId="4" fillId="0" borderId="0" xfId="49" applyFont="1" applyFill="1" applyBorder="1" applyAlignment="1">
      <alignment horizontal="center" vertical="center" wrapText="1"/>
    </xf>
    <xf numFmtId="0" fontId="4" fillId="0" borderId="0" xfId="49" applyFont="1" applyFill="1" applyBorder="1" applyAlignment="1">
      <alignment horizontal="left" vertical="center" wrapText="1"/>
    </xf>
    <xf numFmtId="0" fontId="4" fillId="0" borderId="0" xfId="0" applyFont="1" applyFill="1" applyBorder="1" applyAlignment="1" applyProtection="1">
      <alignment horizontal="right" vertical="center"/>
      <protection locked="0"/>
    </xf>
    <xf numFmtId="180" fontId="4" fillId="0" borderId="6" xfId="49" applyNumberFormat="1" applyFont="1" applyFill="1" applyBorder="1" applyAlignment="1">
      <alignment horizontal="center" vertical="center" wrapText="1"/>
    </xf>
    <xf numFmtId="180" fontId="4" fillId="0" borderId="1" xfId="49" applyNumberFormat="1" applyFont="1" applyFill="1" applyBorder="1" applyAlignment="1">
      <alignment horizontal="center" vertical="center" wrapText="1"/>
    </xf>
    <xf numFmtId="180" fontId="5" fillId="0" borderId="1" xfId="49" applyNumberFormat="1" applyFont="1" applyFill="1" applyBorder="1" applyAlignment="1">
      <alignment horizontal="center" vertical="center" wrapText="1"/>
    </xf>
    <xf numFmtId="0" fontId="6" fillId="0" borderId="0" xfId="49" applyFont="1" applyFill="1" applyBorder="1" applyAlignment="1">
      <alignment horizontal="center" vertical="center" wrapText="1"/>
    </xf>
    <xf numFmtId="49" fontId="4" fillId="0" borderId="9" xfId="49" applyNumberFormat="1" applyFont="1" applyFill="1" applyBorder="1" applyAlignment="1">
      <alignment horizontal="left" vertical="top" wrapText="1"/>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179" fontId="4" fillId="0" borderId="1" xfId="0" applyNumberFormat="1" applyFont="1" applyFill="1" applyBorder="1" applyAlignment="1">
      <alignment horizontal="center" vertical="center"/>
    </xf>
    <xf numFmtId="181" fontId="4" fillId="0" borderId="1" xfId="0" applyNumberFormat="1" applyFont="1" applyFill="1" applyBorder="1" applyAlignment="1">
      <alignment horizontal="center" vertical="center"/>
    </xf>
    <xf numFmtId="0" fontId="1" fillId="0" borderId="0" xfId="49" applyFont="1" applyFill="1" applyAlignment="1">
      <alignment wrapText="1"/>
    </xf>
    <xf numFmtId="0" fontId="0" fillId="0" borderId="0" xfId="0" applyFont="1" applyFill="1" applyBorder="1" applyAlignment="1" applyProtection="1">
      <protection locked="0"/>
    </xf>
    <xf numFmtId="0" fontId="9" fillId="0" borderId="0" xfId="51" applyFont="1" applyFill="1" applyBorder="1" applyAlignment="1">
      <alignment vertical="center"/>
    </xf>
    <xf numFmtId="0" fontId="9" fillId="0" borderId="0" xfId="51" applyFont="1" applyFill="1" applyBorder="1" applyAlignment="1">
      <alignment vertical="center" wrapText="1"/>
    </xf>
    <xf numFmtId="0" fontId="10" fillId="0" borderId="0" xfId="0" applyFont="1" applyFill="1" applyBorder="1" applyAlignment="1" applyProtection="1">
      <alignment horizontal="center"/>
      <protection locked="0"/>
    </xf>
    <xf numFmtId="0" fontId="8" fillId="0" borderId="0" xfId="0" applyFont="1" applyFill="1" applyBorder="1" applyAlignment="1" applyProtection="1">
      <protection locked="0"/>
    </xf>
    <xf numFmtId="0" fontId="4" fillId="0" borderId="0" xfId="0" applyFont="1" applyFill="1" applyBorder="1" applyAlignment="1" applyProtection="1">
      <protection locked="0"/>
    </xf>
    <xf numFmtId="0" fontId="4" fillId="0" borderId="0" xfId="0" applyFont="1" applyFill="1" applyBorder="1" applyAlignment="1" applyProtection="1">
      <alignment horizontal="center"/>
      <protection locked="0"/>
    </xf>
    <xf numFmtId="0" fontId="1" fillId="0" borderId="1" xfId="0" applyFont="1" applyFill="1" applyBorder="1" applyAlignment="1" applyProtection="1">
      <alignment horizontal="center" vertical="center" shrinkToFit="1"/>
      <protection locked="0"/>
    </xf>
    <xf numFmtId="0" fontId="1" fillId="0" borderId="8" xfId="0" applyFont="1" applyFill="1" applyBorder="1" applyAlignment="1" applyProtection="1">
      <alignment horizontal="center" vertical="center" shrinkToFit="1"/>
      <protection locked="0"/>
    </xf>
    <xf numFmtId="4" fontId="1" fillId="0" borderId="2" xfId="0" applyNumberFormat="1" applyFont="1" applyFill="1" applyBorder="1" applyAlignment="1" applyProtection="1">
      <alignment horizontal="center" vertical="center" shrinkToFit="1"/>
      <protection locked="0"/>
    </xf>
    <xf numFmtId="4" fontId="1" fillId="0" borderId="3" xfId="0" applyNumberFormat="1" applyFont="1" applyFill="1" applyBorder="1" applyAlignment="1" applyProtection="1">
      <alignment horizontal="center" vertical="center" shrinkToFit="1"/>
      <protection locked="0"/>
    </xf>
    <xf numFmtId="0" fontId="1" fillId="0" borderId="10" xfId="0" applyFont="1" applyFill="1" applyBorder="1" applyAlignment="1" applyProtection="1">
      <alignment horizontal="center" vertical="center" shrinkToFit="1"/>
      <protection locked="0"/>
    </xf>
    <xf numFmtId="4" fontId="1" fillId="0" borderId="1" xfId="0" applyNumberFormat="1" applyFont="1" applyFill="1" applyBorder="1" applyAlignment="1" applyProtection="1">
      <alignment horizontal="center" vertical="center" shrinkToFit="1"/>
      <protection locked="0"/>
    </xf>
    <xf numFmtId="0" fontId="1" fillId="0" borderId="11" xfId="0" applyFont="1" applyFill="1" applyBorder="1" applyAlignment="1" applyProtection="1">
      <alignment horizontal="center" vertical="center" shrinkToFit="1"/>
      <protection locked="0"/>
    </xf>
    <xf numFmtId="49" fontId="1" fillId="0" borderId="1"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49" fontId="4" fillId="0" borderId="1" xfId="0" applyNumberFormat="1" applyFont="1" applyFill="1" applyBorder="1" applyAlignment="1" applyProtection="1">
      <alignment horizontal="center" vertical="center" shrinkToFit="1"/>
      <protection locked="0"/>
    </xf>
    <xf numFmtId="0" fontId="1" fillId="0" borderId="1" xfId="0" applyFont="1" applyFill="1" applyBorder="1" applyAlignment="1" applyProtection="1">
      <alignment horizontal="left" vertical="center" shrinkToFit="1"/>
      <protection locked="0"/>
    </xf>
    <xf numFmtId="177" fontId="1" fillId="0" borderId="1" xfId="0" applyNumberFormat="1" applyFont="1" applyFill="1" applyBorder="1" applyAlignment="1" applyProtection="1">
      <alignment horizontal="right" vertical="center" shrinkToFit="1"/>
      <protection locked="0"/>
    </xf>
    <xf numFmtId="0" fontId="4" fillId="0" borderId="0"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center" wrapText="1"/>
      <protection locked="0"/>
    </xf>
    <xf numFmtId="0" fontId="0" fillId="0" borderId="0" xfId="0" applyFont="1" applyFill="1" applyBorder="1" applyAlignment="1" applyProtection="1">
      <alignment wrapText="1"/>
      <protection locked="0"/>
    </xf>
    <xf numFmtId="4" fontId="1" fillId="0" borderId="4" xfId="0" applyNumberFormat="1" applyFont="1" applyFill="1" applyBorder="1" applyAlignment="1" applyProtection="1">
      <alignment horizontal="center" vertical="center" shrinkToFit="1"/>
      <protection locked="0"/>
    </xf>
    <xf numFmtId="0" fontId="1" fillId="0" borderId="1" xfId="0" applyFont="1" applyFill="1" applyBorder="1" applyAlignment="1" applyProtection="1">
      <alignment horizontal="center" vertical="center" wrapText="1"/>
      <protection locked="0"/>
    </xf>
    <xf numFmtId="4" fontId="1" fillId="0" borderId="2" xfId="0" applyNumberFormat="1" applyFont="1" applyFill="1" applyBorder="1" applyAlignment="1" applyProtection="1">
      <alignment horizontal="center" vertical="center" wrapText="1" shrinkToFit="1"/>
      <protection locked="0"/>
    </xf>
    <xf numFmtId="4" fontId="1" fillId="0" borderId="4" xfId="0" applyNumberFormat="1" applyFont="1" applyFill="1" applyBorder="1" applyAlignment="1" applyProtection="1">
      <alignment horizontal="center" vertical="center" wrapText="1" shrinkToFit="1"/>
      <protection locked="0"/>
    </xf>
    <xf numFmtId="0" fontId="0" fillId="0" borderId="2"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0" fontId="4" fillId="0" borderId="0" xfId="0" applyFont="1" applyFill="1" applyBorder="1" applyAlignment="1" applyProtection="1">
      <alignment horizontal="right"/>
      <protection locked="0"/>
    </xf>
    <xf numFmtId="0" fontId="1" fillId="0" borderId="7" xfId="0" applyFont="1" applyFill="1" applyBorder="1" applyAlignment="1" applyProtection="1">
      <alignment horizontal="center" vertical="center" shrinkToFit="1"/>
      <protection locked="0"/>
    </xf>
    <xf numFmtId="0" fontId="1" fillId="0" borderId="12" xfId="0" applyFont="1" applyFill="1" applyBorder="1" applyAlignment="1" applyProtection="1">
      <alignment horizontal="center" vertical="center" shrinkToFit="1"/>
      <protection locked="0"/>
    </xf>
    <xf numFmtId="0" fontId="1" fillId="0" borderId="13" xfId="0" applyFont="1" applyFill="1" applyBorder="1" applyAlignment="1" applyProtection="1">
      <alignment horizontal="center" vertical="center" shrinkToFit="1"/>
      <protection locked="0"/>
    </xf>
    <xf numFmtId="0" fontId="1" fillId="0" borderId="14" xfId="0" applyFont="1" applyFill="1" applyBorder="1" applyAlignment="1" applyProtection="1">
      <alignment horizontal="center" vertical="center" shrinkToFit="1"/>
      <protection locked="0"/>
    </xf>
    <xf numFmtId="49" fontId="1" fillId="0" borderId="2" xfId="0" applyNumberFormat="1" applyFont="1" applyFill="1" applyBorder="1" applyAlignment="1" applyProtection="1">
      <alignment horizontal="center" vertical="center" shrinkToFit="1"/>
      <protection locked="0"/>
    </xf>
    <xf numFmtId="177" fontId="0" fillId="0" borderId="1" xfId="0" applyNumberFormat="1" applyFont="1" applyFill="1" applyBorder="1" applyAlignment="1" applyProtection="1">
      <alignment vertical="center"/>
      <protection locked="0"/>
    </xf>
    <xf numFmtId="0" fontId="11" fillId="0" borderId="0" xfId="0" applyFont="1" applyFill="1" applyBorder="1" applyAlignment="1">
      <alignment horizontal="center" vertical="center"/>
    </xf>
    <xf numFmtId="0" fontId="6" fillId="0" borderId="0" xfId="0" applyFont="1" applyFill="1" applyBorder="1" applyAlignment="1"/>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left" vertical="center"/>
    </xf>
    <xf numFmtId="4" fontId="1" fillId="0" borderId="1" xfId="0" applyNumberFormat="1" applyFont="1" applyFill="1" applyBorder="1" applyAlignment="1">
      <alignment horizontal="right" vertical="center"/>
    </xf>
    <xf numFmtId="0" fontId="1"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left" vertical="center"/>
    </xf>
    <xf numFmtId="3" fontId="1" fillId="0" borderId="1" xfId="0" applyNumberFormat="1" applyFont="1" applyFill="1" applyBorder="1" applyAlignment="1">
      <alignment horizontal="right" vertical="center"/>
    </xf>
    <xf numFmtId="0" fontId="8" fillId="0" borderId="0" xfId="0" applyFont="1" applyFill="1" applyAlignment="1"/>
    <xf numFmtId="0" fontId="13" fillId="0" borderId="0"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 fillId="0" borderId="0" xfId="0" applyFont="1" applyFill="1" applyAlignment="1"/>
    <xf numFmtId="0" fontId="4" fillId="0" borderId="0" xfId="0" applyFont="1" applyFill="1" applyBorder="1" applyAlignment="1"/>
    <xf numFmtId="0" fontId="1" fillId="0" borderId="1" xfId="0" applyNumberFormat="1" applyFont="1" applyFill="1" applyBorder="1" applyAlignment="1">
      <alignment horizontal="righ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_04-分类改革-预算表" xfId="51"/>
  </cellStyles>
  <dxfs count="17">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
        </horizontal>
      </border>
    </dxf>
    <dxf>
      <fill>
        <patternFill patternType="solid">
          <fgColor theme="4" tint="0.799951170384838"/>
          <bgColor theme="4" tint="0.799951170384838"/>
        </patternFill>
      </fill>
      <border>
        <bottom style="thin">
          <color theme="4" tint="0.399945066682943"/>
        </bottom>
      </border>
    </dxf>
    <dxf>
      <font>
        <b val="1"/>
      </font>
      <fill>
        <patternFill patternType="solid">
          <fgColor theme="4" tint="0.799951170384838"/>
          <bgColor theme="4" tint="0.799951170384838"/>
        </patternFill>
      </fill>
      <border>
        <bottom style="thin">
          <color theme="4" tint="0.399945066682943"/>
        </bottom>
      </border>
    </dxf>
    <dxf>
      <font>
        <color theme="1"/>
      </font>
    </dxf>
    <dxf>
      <font>
        <color theme="1"/>
      </font>
      <border>
        <bottom style="thin">
          <color theme="4" tint="0.399945066682943"/>
        </bottom>
      </border>
    </dxf>
    <dxf>
      <font>
        <b val="1"/>
        <color theme="1"/>
      </font>
    </dxf>
    <dxf>
      <font>
        <b val="1"/>
        <color theme="1"/>
      </font>
      <border>
        <top style="thin">
          <color theme="4"/>
        </top>
        <bottom style="thin">
          <color theme="4"/>
        </bottom>
      </border>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fill>
        <patternFill patternType="solid">
          <fgColor theme="4" tint="0.799951170384838"/>
          <bgColor theme="4" tint="0.799951170384838"/>
        </patternFill>
      </fill>
      <border>
        <top style="thin">
          <color theme="4" tint="0.399945066682943"/>
        </top>
        <bottom style="thin">
          <color theme="4" tint="0.399945066682943"/>
        </bottom>
      </border>
    </dxf>
    <dxf>
      <font>
        <b val="1"/>
        <color theme="1"/>
      </font>
      <fill>
        <patternFill patternType="solid">
          <fgColor theme="4" tint="0.799951170384838"/>
          <bgColor theme="4" tint="0.799951170384838"/>
        </patternFill>
      </fill>
      <border>
        <bottom style="thin">
          <color theme="4" tint="0.399945066682943"/>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tabSelected="1" workbookViewId="0">
      <pane ySplit="6" topLeftCell="A12" activePane="bottomLeft" state="frozen"/>
      <selection/>
      <selection pane="bottomLeft" activeCell="J20" sqref="J20"/>
    </sheetView>
  </sheetViews>
  <sheetFormatPr defaultColWidth="9" defaultRowHeight="15.6" outlineLevelCol="5"/>
  <cols>
    <col min="1" max="1" width="34.1" style="1" customWidth="1"/>
    <col min="2" max="2" width="4.7" style="1" customWidth="1"/>
    <col min="3" max="3" width="19.5" style="1" customWidth="1"/>
    <col min="4" max="4" width="32.6" style="1" customWidth="1"/>
    <col min="5" max="5" width="4.7" style="1" customWidth="1"/>
    <col min="6" max="6" width="18.6" style="1" customWidth="1"/>
    <col min="7" max="16384" width="9" style="1"/>
  </cols>
  <sheetData>
    <row r="1" ht="28.2" spans="3:3">
      <c r="C1" s="114" t="s">
        <v>0</v>
      </c>
    </row>
    <row r="2" spans="6:6">
      <c r="F2" s="1" t="s">
        <v>1</v>
      </c>
    </row>
    <row r="3" spans="1:6">
      <c r="A3" s="1" t="s">
        <v>2</v>
      </c>
      <c r="F3" s="1" t="s">
        <v>3</v>
      </c>
    </row>
    <row r="4" ht="19.5" customHeight="1" spans="1:6">
      <c r="A4" s="107" t="s">
        <v>4</v>
      </c>
      <c r="B4" s="107"/>
      <c r="C4" s="107"/>
      <c r="D4" s="107" t="s">
        <v>5</v>
      </c>
      <c r="E4" s="107"/>
      <c r="F4" s="107"/>
    </row>
    <row r="5" ht="19.5" customHeight="1" spans="1:6">
      <c r="A5" s="107" t="s">
        <v>6</v>
      </c>
      <c r="B5" s="107" t="s">
        <v>7</v>
      </c>
      <c r="C5" s="107" t="s">
        <v>8</v>
      </c>
      <c r="D5" s="107" t="s">
        <v>9</v>
      </c>
      <c r="E5" s="107" t="s">
        <v>7</v>
      </c>
      <c r="F5" s="107" t="s">
        <v>8</v>
      </c>
    </row>
    <row r="6" ht="19.5" customHeight="1" spans="1:6">
      <c r="A6" s="107" t="s">
        <v>10</v>
      </c>
      <c r="B6" s="107"/>
      <c r="C6" s="107" t="s">
        <v>11</v>
      </c>
      <c r="D6" s="107" t="s">
        <v>10</v>
      </c>
      <c r="E6" s="107"/>
      <c r="F6" s="107" t="s">
        <v>12</v>
      </c>
    </row>
    <row r="7" ht="19.5" customHeight="1" spans="1:6">
      <c r="A7" s="108" t="s">
        <v>13</v>
      </c>
      <c r="B7" s="107" t="s">
        <v>11</v>
      </c>
      <c r="C7" s="109">
        <v>17996500.77</v>
      </c>
      <c r="D7" s="108" t="s">
        <v>14</v>
      </c>
      <c r="E7" s="107" t="s">
        <v>15</v>
      </c>
      <c r="F7" s="109"/>
    </row>
    <row r="8" ht="19.5" customHeight="1" spans="1:6">
      <c r="A8" s="108" t="s">
        <v>16</v>
      </c>
      <c r="B8" s="107" t="s">
        <v>12</v>
      </c>
      <c r="C8" s="109"/>
      <c r="D8" s="108" t="s">
        <v>17</v>
      </c>
      <c r="E8" s="107" t="s">
        <v>18</v>
      </c>
      <c r="F8" s="109"/>
    </row>
    <row r="9" ht="19.5" customHeight="1" spans="1:6">
      <c r="A9" s="108" t="s">
        <v>19</v>
      </c>
      <c r="B9" s="107" t="s">
        <v>20</v>
      </c>
      <c r="C9" s="109"/>
      <c r="D9" s="108" t="s">
        <v>21</v>
      </c>
      <c r="E9" s="107" t="s">
        <v>22</v>
      </c>
      <c r="F9" s="109"/>
    </row>
    <row r="10" ht="19.5" customHeight="1" spans="1:6">
      <c r="A10" s="108" t="s">
        <v>23</v>
      </c>
      <c r="B10" s="107" t="s">
        <v>24</v>
      </c>
      <c r="C10" s="109">
        <v>0</v>
      </c>
      <c r="D10" s="108" t="s">
        <v>25</v>
      </c>
      <c r="E10" s="107" t="s">
        <v>26</v>
      </c>
      <c r="F10" s="109"/>
    </row>
    <row r="11" ht="19.5" customHeight="1" spans="1:6">
      <c r="A11" s="108" t="s">
        <v>27</v>
      </c>
      <c r="B11" s="107" t="s">
        <v>28</v>
      </c>
      <c r="C11" s="109">
        <v>0</v>
      </c>
      <c r="D11" s="108" t="s">
        <v>29</v>
      </c>
      <c r="E11" s="107" t="s">
        <v>30</v>
      </c>
      <c r="F11" s="109"/>
    </row>
    <row r="12" ht="19.5" customHeight="1" spans="1:6">
      <c r="A12" s="108" t="s">
        <v>31</v>
      </c>
      <c r="B12" s="107" t="s">
        <v>32</v>
      </c>
      <c r="C12" s="109">
        <v>0</v>
      </c>
      <c r="D12" s="108" t="s">
        <v>33</v>
      </c>
      <c r="E12" s="107" t="s">
        <v>34</v>
      </c>
      <c r="F12" s="109"/>
    </row>
    <row r="13" ht="19.5" customHeight="1" spans="1:6">
      <c r="A13" s="108" t="s">
        <v>35</v>
      </c>
      <c r="B13" s="107" t="s">
        <v>36</v>
      </c>
      <c r="C13" s="109">
        <v>0</v>
      </c>
      <c r="D13" s="108" t="s">
        <v>37</v>
      </c>
      <c r="E13" s="107" t="s">
        <v>38</v>
      </c>
      <c r="F13" s="109"/>
    </row>
    <row r="14" ht="19.5" customHeight="1" spans="1:6">
      <c r="A14" s="108" t="s">
        <v>39</v>
      </c>
      <c r="B14" s="107" t="s">
        <v>40</v>
      </c>
      <c r="C14" s="109">
        <v>1280099.33</v>
      </c>
      <c r="D14" s="108" t="s">
        <v>41</v>
      </c>
      <c r="E14" s="107" t="s">
        <v>42</v>
      </c>
      <c r="F14" s="109">
        <v>19631220.06</v>
      </c>
    </row>
    <row r="15" ht="19.5" customHeight="1" spans="1:6">
      <c r="A15" s="108"/>
      <c r="B15" s="107" t="s">
        <v>43</v>
      </c>
      <c r="C15" s="118"/>
      <c r="D15" s="108" t="s">
        <v>44</v>
      </c>
      <c r="E15" s="107" t="s">
        <v>45</v>
      </c>
      <c r="F15" s="109">
        <v>995978.14</v>
      </c>
    </row>
    <row r="16" ht="19.5" customHeight="1" spans="1:6">
      <c r="A16" s="108"/>
      <c r="B16" s="107" t="s">
        <v>46</v>
      </c>
      <c r="C16" s="118"/>
      <c r="D16" s="108" t="s">
        <v>47</v>
      </c>
      <c r="E16" s="107" t="s">
        <v>48</v>
      </c>
      <c r="F16" s="109"/>
    </row>
    <row r="17" ht="19.5" customHeight="1" spans="1:6">
      <c r="A17" s="108"/>
      <c r="B17" s="107" t="s">
        <v>49</v>
      </c>
      <c r="C17" s="118"/>
      <c r="D17" s="108" t="s">
        <v>50</v>
      </c>
      <c r="E17" s="107" t="s">
        <v>51</v>
      </c>
      <c r="F17" s="109"/>
    </row>
    <row r="18" ht="19.5" customHeight="1" spans="1:6">
      <c r="A18" s="108"/>
      <c r="B18" s="107" t="s">
        <v>52</v>
      </c>
      <c r="C18" s="118"/>
      <c r="D18" s="108" t="s">
        <v>53</v>
      </c>
      <c r="E18" s="107" t="s">
        <v>54</v>
      </c>
      <c r="F18" s="109"/>
    </row>
    <row r="19" ht="19.5" customHeight="1" spans="1:6">
      <c r="A19" s="108"/>
      <c r="B19" s="107" t="s">
        <v>55</v>
      </c>
      <c r="C19" s="118"/>
      <c r="D19" s="108" t="s">
        <v>56</v>
      </c>
      <c r="E19" s="107" t="s">
        <v>57</v>
      </c>
      <c r="F19" s="109"/>
    </row>
    <row r="20" ht="19.5" customHeight="1" spans="1:6">
      <c r="A20" s="108"/>
      <c r="B20" s="107" t="s">
        <v>58</v>
      </c>
      <c r="C20" s="118"/>
      <c r="D20" s="108" t="s">
        <v>59</v>
      </c>
      <c r="E20" s="107" t="s">
        <v>60</v>
      </c>
      <c r="F20" s="109"/>
    </row>
    <row r="21" ht="19.5" customHeight="1" spans="1:6">
      <c r="A21" s="108"/>
      <c r="B21" s="107" t="s">
        <v>61</v>
      </c>
      <c r="C21" s="118"/>
      <c r="D21" s="108" t="s">
        <v>62</v>
      </c>
      <c r="E21" s="107" t="s">
        <v>63</v>
      </c>
      <c r="F21" s="109"/>
    </row>
    <row r="22" ht="19.5" customHeight="1" spans="1:6">
      <c r="A22" s="108"/>
      <c r="B22" s="107" t="s">
        <v>64</v>
      </c>
      <c r="C22" s="118"/>
      <c r="D22" s="108" t="s">
        <v>65</v>
      </c>
      <c r="E22" s="107" t="s">
        <v>66</v>
      </c>
      <c r="F22" s="109"/>
    </row>
    <row r="23" ht="19.5" customHeight="1" spans="1:6">
      <c r="A23" s="108"/>
      <c r="B23" s="107" t="s">
        <v>67</v>
      </c>
      <c r="C23" s="118"/>
      <c r="D23" s="108" t="s">
        <v>68</v>
      </c>
      <c r="E23" s="107" t="s">
        <v>69</v>
      </c>
      <c r="F23" s="109"/>
    </row>
    <row r="24" ht="19.5" customHeight="1" spans="1:6">
      <c r="A24" s="108"/>
      <c r="B24" s="107" t="s">
        <v>70</v>
      </c>
      <c r="C24" s="118"/>
      <c r="D24" s="108" t="s">
        <v>71</v>
      </c>
      <c r="E24" s="107" t="s">
        <v>72</v>
      </c>
      <c r="F24" s="109"/>
    </row>
    <row r="25" ht="19.5" customHeight="1" spans="1:6">
      <c r="A25" s="108"/>
      <c r="B25" s="107" t="s">
        <v>73</v>
      </c>
      <c r="C25" s="118"/>
      <c r="D25" s="108" t="s">
        <v>74</v>
      </c>
      <c r="E25" s="107" t="s">
        <v>75</v>
      </c>
      <c r="F25" s="109">
        <v>198253.93</v>
      </c>
    </row>
    <row r="26" ht="19.5" customHeight="1" spans="1:6">
      <c r="A26" s="108"/>
      <c r="B26" s="107" t="s">
        <v>76</v>
      </c>
      <c r="C26" s="118"/>
      <c r="D26" s="108" t="s">
        <v>77</v>
      </c>
      <c r="E26" s="107" t="s">
        <v>78</v>
      </c>
      <c r="F26" s="109"/>
    </row>
    <row r="27" ht="19.5" customHeight="1" spans="1:6">
      <c r="A27" s="108"/>
      <c r="B27" s="107" t="s">
        <v>79</v>
      </c>
      <c r="C27" s="118"/>
      <c r="D27" s="108" t="s">
        <v>80</v>
      </c>
      <c r="E27" s="107" t="s">
        <v>81</v>
      </c>
      <c r="F27" s="109"/>
    </row>
    <row r="28" ht="19.5" customHeight="1" spans="1:6">
      <c r="A28" s="108"/>
      <c r="B28" s="107" t="s">
        <v>82</v>
      </c>
      <c r="C28" s="118"/>
      <c r="D28" s="108" t="s">
        <v>83</v>
      </c>
      <c r="E28" s="107" t="s">
        <v>84</v>
      </c>
      <c r="F28" s="109"/>
    </row>
    <row r="29" ht="19.5" customHeight="1" spans="1:6">
      <c r="A29" s="108"/>
      <c r="B29" s="107" t="s">
        <v>85</v>
      </c>
      <c r="C29" s="118"/>
      <c r="D29" s="108" t="s">
        <v>86</v>
      </c>
      <c r="E29" s="107" t="s">
        <v>87</v>
      </c>
      <c r="F29" s="109"/>
    </row>
    <row r="30" ht="19.5" customHeight="1" spans="1:6">
      <c r="A30" s="107"/>
      <c r="B30" s="107" t="s">
        <v>88</v>
      </c>
      <c r="C30" s="118"/>
      <c r="D30" s="108" t="s">
        <v>89</v>
      </c>
      <c r="E30" s="107" t="s">
        <v>90</v>
      </c>
      <c r="F30" s="109"/>
    </row>
    <row r="31" ht="19.5" customHeight="1" spans="1:6">
      <c r="A31" s="107"/>
      <c r="B31" s="107" t="s">
        <v>91</v>
      </c>
      <c r="C31" s="118"/>
      <c r="D31" s="108" t="s">
        <v>92</v>
      </c>
      <c r="E31" s="107" t="s">
        <v>93</v>
      </c>
      <c r="F31" s="109"/>
    </row>
    <row r="32" ht="19.5" customHeight="1" spans="1:6">
      <c r="A32" s="107"/>
      <c r="B32" s="107" t="s">
        <v>94</v>
      </c>
      <c r="C32" s="118"/>
      <c r="D32" s="108" t="s">
        <v>95</v>
      </c>
      <c r="E32" s="107" t="s">
        <v>96</v>
      </c>
      <c r="F32" s="109"/>
    </row>
    <row r="33" ht="19.5" customHeight="1" spans="1:6">
      <c r="A33" s="107" t="s">
        <v>97</v>
      </c>
      <c r="B33" s="107" t="s">
        <v>98</v>
      </c>
      <c r="C33" s="109">
        <v>19276600.1</v>
      </c>
      <c r="D33" s="107" t="s">
        <v>99</v>
      </c>
      <c r="E33" s="107" t="s">
        <v>100</v>
      </c>
      <c r="F33" s="109">
        <v>20825452.13</v>
      </c>
    </row>
    <row r="34" ht="19.5" customHeight="1" spans="1:6">
      <c r="A34" s="108" t="s">
        <v>101</v>
      </c>
      <c r="B34" s="107" t="s">
        <v>102</v>
      </c>
      <c r="C34" s="109">
        <v>3000</v>
      </c>
      <c r="D34" s="108" t="s">
        <v>103</v>
      </c>
      <c r="E34" s="107" t="s">
        <v>104</v>
      </c>
      <c r="F34" s="109"/>
    </row>
    <row r="35" ht="19.5" customHeight="1" spans="1:6">
      <c r="A35" s="108" t="s">
        <v>105</v>
      </c>
      <c r="B35" s="107" t="s">
        <v>106</v>
      </c>
      <c r="C35" s="109">
        <v>3209080.97</v>
      </c>
      <c r="D35" s="108" t="s">
        <v>107</v>
      </c>
      <c r="E35" s="107" t="s">
        <v>108</v>
      </c>
      <c r="F35" s="109">
        <v>1663228.94</v>
      </c>
    </row>
    <row r="36" ht="19.5" customHeight="1" spans="1:6">
      <c r="A36" s="107" t="s">
        <v>109</v>
      </c>
      <c r="B36" s="107" t="s">
        <v>110</v>
      </c>
      <c r="C36" s="109">
        <v>22488681.07</v>
      </c>
      <c r="D36" s="107" t="s">
        <v>109</v>
      </c>
      <c r="E36" s="107" t="s">
        <v>111</v>
      </c>
      <c r="F36" s="109">
        <v>22488681.07</v>
      </c>
    </row>
    <row r="37" ht="19.5" customHeight="1" spans="1:6">
      <c r="A37" s="108" t="s">
        <v>112</v>
      </c>
      <c r="B37" s="108"/>
      <c r="C37" s="108"/>
      <c r="D37" s="108"/>
      <c r="E37" s="108"/>
      <c r="F37" s="108"/>
    </row>
    <row r="38" ht="19.5" customHeight="1" spans="1:6">
      <c r="A38" s="108" t="s">
        <v>113</v>
      </c>
      <c r="B38" s="108"/>
      <c r="C38" s="108"/>
      <c r="D38" s="108"/>
      <c r="E38" s="108"/>
      <c r="F38" s="108"/>
    </row>
  </sheetData>
  <mergeCells count="4">
    <mergeCell ref="A4:C4"/>
    <mergeCell ref="D4:F4"/>
    <mergeCell ref="A37:F37"/>
    <mergeCell ref="A38:F38"/>
  </mergeCells>
  <pageMargins left="0.699305555555556" right="0.69930555555555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0"/>
  <sheetViews>
    <sheetView workbookViewId="0">
      <selection activeCell="E14" sqref="E14"/>
    </sheetView>
  </sheetViews>
  <sheetFormatPr defaultColWidth="9" defaultRowHeight="15.6" outlineLevelCol="4"/>
  <cols>
    <col min="1" max="1" width="39.2" style="1" customWidth="1"/>
    <col min="2" max="2" width="6.1" style="1" customWidth="1"/>
    <col min="3" max="5" width="15" style="1" customWidth="1"/>
    <col min="6" max="16384" width="9" style="1"/>
  </cols>
  <sheetData>
    <row r="1" ht="25.8" spans="3:3">
      <c r="C1" s="105" t="s">
        <v>438</v>
      </c>
    </row>
    <row r="2" spans="1:1">
      <c r="A2" s="106" t="s">
        <v>2</v>
      </c>
    </row>
    <row r="3" ht="15" customHeight="1" spans="1:5">
      <c r="A3" s="107" t="s">
        <v>439</v>
      </c>
      <c r="B3" s="107" t="s">
        <v>7</v>
      </c>
      <c r="C3" s="107" t="s">
        <v>440</v>
      </c>
      <c r="D3" s="107" t="s">
        <v>441</v>
      </c>
      <c r="E3" s="107" t="s">
        <v>442</v>
      </c>
    </row>
    <row r="4" ht="15" customHeight="1" spans="1:5">
      <c r="A4" s="107" t="s">
        <v>443</v>
      </c>
      <c r="B4" s="107"/>
      <c r="C4" s="107" t="s">
        <v>11</v>
      </c>
      <c r="D4" s="107" t="s">
        <v>12</v>
      </c>
      <c r="E4" s="107" t="s">
        <v>20</v>
      </c>
    </row>
    <row r="5" ht="15" customHeight="1" spans="1:5">
      <c r="A5" s="111" t="s">
        <v>444</v>
      </c>
      <c r="B5" s="107" t="s">
        <v>11</v>
      </c>
      <c r="C5" s="107" t="s">
        <v>445</v>
      </c>
      <c r="D5" s="107" t="s">
        <v>445</v>
      </c>
      <c r="E5" s="107" t="s">
        <v>445</v>
      </c>
    </row>
    <row r="6" ht="15" customHeight="1" spans="1:5">
      <c r="A6" s="108" t="s">
        <v>446</v>
      </c>
      <c r="B6" s="107" t="s">
        <v>12</v>
      </c>
      <c r="C6" s="109">
        <v>17000</v>
      </c>
      <c r="D6" s="109">
        <v>11625.77</v>
      </c>
      <c r="E6" s="109">
        <v>11327.85</v>
      </c>
    </row>
    <row r="7" ht="15" customHeight="1" spans="1:5">
      <c r="A7" s="108" t="s">
        <v>447</v>
      </c>
      <c r="B7" s="107" t="s">
        <v>20</v>
      </c>
      <c r="C7" s="109"/>
      <c r="D7" s="109"/>
      <c r="E7" s="109"/>
    </row>
    <row r="8" ht="15" customHeight="1" spans="1:5">
      <c r="A8" s="108" t="s">
        <v>448</v>
      </c>
      <c r="B8" s="107" t="s">
        <v>24</v>
      </c>
      <c r="C8" s="109">
        <v>12000</v>
      </c>
      <c r="D8" s="109">
        <v>10460.77</v>
      </c>
      <c r="E8" s="109">
        <v>10162.85</v>
      </c>
    </row>
    <row r="9" ht="15" customHeight="1" spans="1:5">
      <c r="A9" s="108" t="s">
        <v>449</v>
      </c>
      <c r="B9" s="107" t="s">
        <v>28</v>
      </c>
      <c r="C9" s="109"/>
      <c r="D9" s="109"/>
      <c r="E9" s="109"/>
    </row>
    <row r="10" ht="15" customHeight="1" spans="1:5">
      <c r="A10" s="108" t="s">
        <v>450</v>
      </c>
      <c r="B10" s="107" t="s">
        <v>32</v>
      </c>
      <c r="C10" s="109">
        <v>12000</v>
      </c>
      <c r="D10" s="109">
        <v>10460.77</v>
      </c>
      <c r="E10" s="109">
        <v>10162.85</v>
      </c>
    </row>
    <row r="11" ht="15" customHeight="1" spans="1:5">
      <c r="A11" s="108" t="s">
        <v>451</v>
      </c>
      <c r="B11" s="107" t="s">
        <v>36</v>
      </c>
      <c r="C11" s="109">
        <v>5000</v>
      </c>
      <c r="D11" s="109">
        <v>1165</v>
      </c>
      <c r="E11" s="109">
        <v>1165</v>
      </c>
    </row>
    <row r="12" ht="15" customHeight="1" spans="1:5">
      <c r="A12" s="108" t="s">
        <v>452</v>
      </c>
      <c r="B12" s="107" t="s">
        <v>40</v>
      </c>
      <c r="C12" s="107" t="s">
        <v>445</v>
      </c>
      <c r="D12" s="107" t="s">
        <v>445</v>
      </c>
      <c r="E12" s="109">
        <v>1165</v>
      </c>
    </row>
    <row r="13" ht="15" customHeight="1" spans="1:5">
      <c r="A13" s="108" t="s">
        <v>453</v>
      </c>
      <c r="B13" s="107" t="s">
        <v>43</v>
      </c>
      <c r="C13" s="107" t="s">
        <v>445</v>
      </c>
      <c r="D13" s="107" t="s">
        <v>445</v>
      </c>
      <c r="E13" s="109"/>
    </row>
    <row r="14" ht="15" customHeight="1" spans="1:5">
      <c r="A14" s="108" t="s">
        <v>454</v>
      </c>
      <c r="B14" s="107" t="s">
        <v>46</v>
      </c>
      <c r="C14" s="107" t="s">
        <v>445</v>
      </c>
      <c r="D14" s="107" t="s">
        <v>445</v>
      </c>
      <c r="E14" s="109"/>
    </row>
    <row r="15" ht="15" customHeight="1" spans="1:5">
      <c r="A15" s="108" t="s">
        <v>455</v>
      </c>
      <c r="B15" s="107" t="s">
        <v>49</v>
      </c>
      <c r="C15" s="107" t="s">
        <v>445</v>
      </c>
      <c r="D15" s="107" t="s">
        <v>445</v>
      </c>
      <c r="E15" s="107" t="s">
        <v>445</v>
      </c>
    </row>
    <row r="16" ht="15" customHeight="1" spans="1:5">
      <c r="A16" s="108" t="s">
        <v>456</v>
      </c>
      <c r="B16" s="107" t="s">
        <v>52</v>
      </c>
      <c r="C16" s="107" t="s">
        <v>445</v>
      </c>
      <c r="D16" s="107" t="s">
        <v>445</v>
      </c>
      <c r="E16" s="109"/>
    </row>
    <row r="17" ht="15" customHeight="1" spans="1:5">
      <c r="A17" s="108" t="s">
        <v>457</v>
      </c>
      <c r="B17" s="107" t="s">
        <v>55</v>
      </c>
      <c r="C17" s="107" t="s">
        <v>445</v>
      </c>
      <c r="D17" s="107" t="s">
        <v>445</v>
      </c>
      <c r="E17" s="109"/>
    </row>
    <row r="18" ht="15" customHeight="1" spans="1:5">
      <c r="A18" s="108" t="s">
        <v>458</v>
      </c>
      <c r="B18" s="107" t="s">
        <v>58</v>
      </c>
      <c r="C18" s="107" t="s">
        <v>445</v>
      </c>
      <c r="D18" s="107" t="s">
        <v>445</v>
      </c>
      <c r="E18" s="109"/>
    </row>
    <row r="19" ht="15" customHeight="1" spans="1:5">
      <c r="A19" s="108" t="s">
        <v>459</v>
      </c>
      <c r="B19" s="107" t="s">
        <v>61</v>
      </c>
      <c r="C19" s="107" t="s">
        <v>445</v>
      </c>
      <c r="D19" s="107" t="s">
        <v>445</v>
      </c>
      <c r="E19" s="112">
        <v>1</v>
      </c>
    </row>
    <row r="20" ht="15" customHeight="1" spans="1:5">
      <c r="A20" s="108" t="s">
        <v>460</v>
      </c>
      <c r="B20" s="107" t="s">
        <v>64</v>
      </c>
      <c r="C20" s="107" t="s">
        <v>445</v>
      </c>
      <c r="D20" s="107" t="s">
        <v>445</v>
      </c>
      <c r="E20" s="112">
        <v>3</v>
      </c>
    </row>
    <row r="21" ht="15" customHeight="1" spans="1:5">
      <c r="A21" s="108" t="s">
        <v>461</v>
      </c>
      <c r="B21" s="107" t="s">
        <v>67</v>
      </c>
      <c r="C21" s="107" t="s">
        <v>445</v>
      </c>
      <c r="D21" s="107" t="s">
        <v>445</v>
      </c>
      <c r="E21" s="112"/>
    </row>
    <row r="22" ht="15" customHeight="1" spans="1:5">
      <c r="A22" s="108" t="s">
        <v>462</v>
      </c>
      <c r="B22" s="107" t="s">
        <v>70</v>
      </c>
      <c r="C22" s="107" t="s">
        <v>445</v>
      </c>
      <c r="D22" s="107" t="s">
        <v>445</v>
      </c>
      <c r="E22" s="112">
        <v>20</v>
      </c>
    </row>
    <row r="23" ht="15" customHeight="1" spans="1:5">
      <c r="A23" s="108" t="s">
        <v>463</v>
      </c>
      <c r="B23" s="107" t="s">
        <v>73</v>
      </c>
      <c r="C23" s="107" t="s">
        <v>445</v>
      </c>
      <c r="D23" s="107" t="s">
        <v>445</v>
      </c>
      <c r="E23" s="109"/>
    </row>
    <row r="24" ht="15" customHeight="1" spans="1:5">
      <c r="A24" s="108" t="s">
        <v>464</v>
      </c>
      <c r="B24" s="107" t="s">
        <v>76</v>
      </c>
      <c r="C24" s="107" t="s">
        <v>445</v>
      </c>
      <c r="D24" s="107" t="s">
        <v>445</v>
      </c>
      <c r="E24" s="109"/>
    </row>
    <row r="25" ht="15" customHeight="1" spans="1:5">
      <c r="A25" s="108" t="s">
        <v>465</v>
      </c>
      <c r="B25" s="107" t="s">
        <v>79</v>
      </c>
      <c r="C25" s="107" t="s">
        <v>445</v>
      </c>
      <c r="D25" s="107" t="s">
        <v>445</v>
      </c>
      <c r="E25" s="109"/>
    </row>
    <row r="26" ht="15" customHeight="1" spans="1:5">
      <c r="A26" s="111" t="s">
        <v>466</v>
      </c>
      <c r="B26" s="107" t="s">
        <v>82</v>
      </c>
      <c r="C26" s="107" t="s">
        <v>445</v>
      </c>
      <c r="D26" s="107" t="s">
        <v>445</v>
      </c>
      <c r="E26" s="109"/>
    </row>
    <row r="27" ht="15" customHeight="1" spans="1:5">
      <c r="A27" s="108" t="s">
        <v>467</v>
      </c>
      <c r="B27" s="107" t="s">
        <v>85</v>
      </c>
      <c r="C27" s="107" t="s">
        <v>445</v>
      </c>
      <c r="D27" s="107" t="s">
        <v>445</v>
      </c>
      <c r="E27" s="109"/>
    </row>
    <row r="28" ht="15" customHeight="1" spans="1:5">
      <c r="A28" s="108" t="s">
        <v>468</v>
      </c>
      <c r="B28" s="107" t="s">
        <v>88</v>
      </c>
      <c r="C28" s="107" t="s">
        <v>445</v>
      </c>
      <c r="D28" s="107" t="s">
        <v>445</v>
      </c>
      <c r="E28" s="109"/>
    </row>
    <row r="29" ht="41.25" customHeight="1" spans="1:5">
      <c r="A29" s="110" t="s">
        <v>469</v>
      </c>
      <c r="B29" s="110"/>
      <c r="C29" s="110"/>
      <c r="D29" s="110"/>
      <c r="E29" s="110"/>
    </row>
    <row r="30" ht="21" customHeight="1" spans="1:5">
      <c r="A30" s="110" t="s">
        <v>470</v>
      </c>
      <c r="B30" s="110"/>
      <c r="C30" s="110"/>
      <c r="D30" s="110"/>
      <c r="E30" s="110"/>
    </row>
  </sheetData>
  <mergeCells count="3">
    <mergeCell ref="A29:E29"/>
    <mergeCell ref="A30:E30"/>
    <mergeCell ref="B3:B4"/>
  </mergeCells>
  <pageMargins left="0.699305555555556" right="0.699305555555556" top="0.75" bottom="0.75" header="0.3" footer="0.3"/>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5"/>
  <sheetViews>
    <sheetView workbookViewId="0">
      <selection activeCell="E12" sqref="E12"/>
    </sheetView>
  </sheetViews>
  <sheetFormatPr defaultColWidth="9" defaultRowHeight="15.6" outlineLevelCol="4"/>
  <cols>
    <col min="1" max="1" width="30.1" style="1" customWidth="1"/>
    <col min="2" max="2" width="11" style="1" customWidth="1"/>
    <col min="3" max="3" width="16.5" style="1" customWidth="1"/>
    <col min="4" max="4" width="16.2" style="1" customWidth="1"/>
    <col min="5" max="5" width="18" style="1" customWidth="1"/>
    <col min="6" max="16384" width="9" style="1"/>
  </cols>
  <sheetData>
    <row r="1" ht="25.8" spans="3:3">
      <c r="C1" s="105" t="s">
        <v>471</v>
      </c>
    </row>
    <row r="2" spans="1:1">
      <c r="A2" s="106" t="s">
        <v>2</v>
      </c>
    </row>
    <row r="3" ht="15" customHeight="1" spans="1:5">
      <c r="A3" s="107" t="s">
        <v>439</v>
      </c>
      <c r="B3" s="107" t="s">
        <v>7</v>
      </c>
      <c r="C3" s="107" t="s">
        <v>440</v>
      </c>
      <c r="D3" s="107" t="s">
        <v>441</v>
      </c>
      <c r="E3" s="107" t="s">
        <v>442</v>
      </c>
    </row>
    <row r="4" ht="15" customHeight="1" spans="1:5">
      <c r="A4" s="108" t="s">
        <v>443</v>
      </c>
      <c r="B4" s="107"/>
      <c r="C4" s="107" t="s">
        <v>11</v>
      </c>
      <c r="D4" s="107" t="s">
        <v>12</v>
      </c>
      <c r="E4" s="107" t="s">
        <v>20</v>
      </c>
    </row>
    <row r="5" ht="15" customHeight="1" spans="1:5">
      <c r="A5" s="108" t="s">
        <v>472</v>
      </c>
      <c r="B5" s="107" t="s">
        <v>11</v>
      </c>
      <c r="C5" s="107" t="s">
        <v>445</v>
      </c>
      <c r="D5" s="107" t="s">
        <v>445</v>
      </c>
      <c r="E5" s="107" t="s">
        <v>445</v>
      </c>
    </row>
    <row r="6" ht="15" customHeight="1" spans="1:5">
      <c r="A6" s="108" t="s">
        <v>446</v>
      </c>
      <c r="B6" s="107" t="s">
        <v>12</v>
      </c>
      <c r="C6" s="109">
        <v>17000</v>
      </c>
      <c r="D6" s="109">
        <v>11625.77</v>
      </c>
      <c r="E6" s="109">
        <v>11327.85</v>
      </c>
    </row>
    <row r="7" ht="15" customHeight="1" spans="1:5">
      <c r="A7" s="108" t="s">
        <v>447</v>
      </c>
      <c r="B7" s="107" t="s">
        <v>20</v>
      </c>
      <c r="C7" s="109"/>
      <c r="D7" s="109"/>
      <c r="E7" s="109"/>
    </row>
    <row r="8" ht="15" customHeight="1" spans="1:5">
      <c r="A8" s="108" t="s">
        <v>448</v>
      </c>
      <c r="B8" s="107" t="s">
        <v>24</v>
      </c>
      <c r="C8" s="109">
        <v>12000</v>
      </c>
      <c r="D8" s="109">
        <v>10460.77</v>
      </c>
      <c r="E8" s="109">
        <v>10162.85</v>
      </c>
    </row>
    <row r="9" ht="15" customHeight="1" spans="1:5">
      <c r="A9" s="108" t="s">
        <v>449</v>
      </c>
      <c r="B9" s="107" t="s">
        <v>28</v>
      </c>
      <c r="C9" s="109"/>
      <c r="D9" s="109"/>
      <c r="E9" s="109"/>
    </row>
    <row r="10" ht="15" customHeight="1" spans="1:5">
      <c r="A10" s="108" t="s">
        <v>450</v>
      </c>
      <c r="B10" s="107" t="s">
        <v>32</v>
      </c>
      <c r="C10" s="109">
        <v>12000</v>
      </c>
      <c r="D10" s="109">
        <v>10460.77</v>
      </c>
      <c r="E10" s="109">
        <v>10162.85</v>
      </c>
    </row>
    <row r="11" ht="15" customHeight="1" spans="1:5">
      <c r="A11" s="108" t="s">
        <v>451</v>
      </c>
      <c r="B11" s="107" t="s">
        <v>36</v>
      </c>
      <c r="C11" s="109">
        <v>5000</v>
      </c>
      <c r="D11" s="109">
        <v>1165</v>
      </c>
      <c r="E11" s="109">
        <v>1165</v>
      </c>
    </row>
    <row r="12" ht="15" customHeight="1" spans="1:5">
      <c r="A12" s="108" t="s">
        <v>452</v>
      </c>
      <c r="B12" s="107" t="s">
        <v>40</v>
      </c>
      <c r="C12" s="107" t="s">
        <v>445</v>
      </c>
      <c r="D12" s="107" t="s">
        <v>445</v>
      </c>
      <c r="E12" s="109">
        <v>1165</v>
      </c>
    </row>
    <row r="13" ht="15" customHeight="1" spans="1:5">
      <c r="A13" s="108" t="s">
        <v>453</v>
      </c>
      <c r="B13" s="107" t="s">
        <v>43</v>
      </c>
      <c r="C13" s="107" t="s">
        <v>445</v>
      </c>
      <c r="D13" s="107" t="s">
        <v>445</v>
      </c>
      <c r="E13" s="109"/>
    </row>
    <row r="14" ht="15" customHeight="1" spans="1:5">
      <c r="A14" s="108" t="s">
        <v>454</v>
      </c>
      <c r="B14" s="107" t="s">
        <v>46</v>
      </c>
      <c r="C14" s="107" t="s">
        <v>445</v>
      </c>
      <c r="D14" s="107" t="s">
        <v>445</v>
      </c>
      <c r="E14" s="109"/>
    </row>
    <row r="15" ht="48" customHeight="1" spans="1:5">
      <c r="A15" s="110" t="s">
        <v>473</v>
      </c>
      <c r="B15" s="110"/>
      <c r="C15" s="110"/>
      <c r="D15" s="110"/>
      <c r="E15" s="110"/>
    </row>
  </sheetData>
  <mergeCells count="1">
    <mergeCell ref="A15:E15"/>
  </mergeCells>
  <pageMargins left="0.699305555555556" right="0.699305555555556" top="0.75" bottom="0.75" header="0.3" footer="0.3"/>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4"/>
  <sheetViews>
    <sheetView workbookViewId="0">
      <selection activeCell="M15" sqref="M15"/>
    </sheetView>
  </sheetViews>
  <sheetFormatPr defaultColWidth="8.1" defaultRowHeight="15.6"/>
  <cols>
    <col min="1" max="1" width="5.6" style="71" customWidth="1"/>
    <col min="2" max="2" width="4.6" style="71" customWidth="1"/>
    <col min="3" max="3" width="10.8" style="71" customWidth="1"/>
    <col min="4" max="4" width="11.3" style="71" customWidth="1"/>
    <col min="5" max="5" width="10.6" style="71" customWidth="1"/>
    <col min="6" max="6" width="10.5" style="71" customWidth="1"/>
    <col min="7" max="7" width="10.4" style="71" customWidth="1"/>
    <col min="8" max="8" width="9.8" style="71" customWidth="1"/>
    <col min="9" max="9" width="8.8" style="71" customWidth="1"/>
    <col min="10" max="10" width="9.7" style="72" customWidth="1"/>
    <col min="11" max="11" width="9.1" style="71" customWidth="1"/>
    <col min="12" max="12" width="12.4" style="71" customWidth="1"/>
    <col min="13" max="15" width="8.1" style="71" customWidth="1"/>
    <col min="16" max="16" width="9.1" style="71" customWidth="1"/>
    <col min="17" max="256" width="8.1" style="71" customWidth="1"/>
    <col min="257" max="16384" width="8.1" style="42"/>
  </cols>
  <sheetData>
    <row r="1" s="70" customFormat="1" ht="36" customHeight="1" spans="1:21">
      <c r="A1" s="73" t="s">
        <v>474</v>
      </c>
      <c r="B1" s="73"/>
      <c r="C1" s="73"/>
      <c r="D1" s="73"/>
      <c r="E1" s="73"/>
      <c r="F1" s="73"/>
      <c r="G1" s="73"/>
      <c r="H1" s="73"/>
      <c r="I1" s="73"/>
      <c r="J1" s="73"/>
      <c r="K1" s="73"/>
      <c r="L1" s="90"/>
      <c r="M1" s="90"/>
      <c r="N1" s="73"/>
      <c r="O1" s="73"/>
      <c r="P1" s="73"/>
      <c r="Q1" s="73"/>
      <c r="R1" s="73"/>
      <c r="S1" s="73"/>
      <c r="T1" s="73"/>
      <c r="U1" s="73"/>
    </row>
    <row r="2" s="70" customFormat="1" ht="18" customHeight="1" spans="1:21">
      <c r="A2" s="74"/>
      <c r="B2" s="74"/>
      <c r="C2" s="74"/>
      <c r="D2" s="74"/>
      <c r="E2" s="74"/>
      <c r="F2" s="74"/>
      <c r="G2" s="74"/>
      <c r="H2" s="74"/>
      <c r="I2" s="74"/>
      <c r="J2" s="74"/>
      <c r="K2" s="74"/>
      <c r="L2" s="91"/>
      <c r="M2" s="91"/>
      <c r="U2" s="98" t="s">
        <v>475</v>
      </c>
    </row>
    <row r="3" s="70" customFormat="1" ht="18" customHeight="1" spans="1:21">
      <c r="A3" s="75" t="s">
        <v>2</v>
      </c>
      <c r="B3" s="74"/>
      <c r="C3" s="74"/>
      <c r="D3" s="74"/>
      <c r="E3" s="76"/>
      <c r="F3" s="76"/>
      <c r="G3" s="74"/>
      <c r="H3" s="74"/>
      <c r="I3" s="74"/>
      <c r="J3" s="74"/>
      <c r="K3" s="74"/>
      <c r="L3" s="91"/>
      <c r="M3" s="91"/>
      <c r="U3" s="98" t="s">
        <v>3</v>
      </c>
    </row>
    <row r="4" s="70" customFormat="1" ht="24" customHeight="1" spans="1:21">
      <c r="A4" s="77" t="s">
        <v>6</v>
      </c>
      <c r="B4" s="77" t="s">
        <v>7</v>
      </c>
      <c r="C4" s="78" t="s">
        <v>476</v>
      </c>
      <c r="D4" s="77" t="s">
        <v>477</v>
      </c>
      <c r="E4" s="77" t="s">
        <v>478</v>
      </c>
      <c r="F4" s="79" t="s">
        <v>479</v>
      </c>
      <c r="G4" s="80"/>
      <c r="H4" s="80"/>
      <c r="I4" s="80"/>
      <c r="J4" s="80"/>
      <c r="K4" s="80"/>
      <c r="L4" s="80"/>
      <c r="M4" s="80"/>
      <c r="N4" s="80"/>
      <c r="O4" s="92"/>
      <c r="P4" s="93" t="s">
        <v>480</v>
      </c>
      <c r="Q4" s="77" t="s">
        <v>481</v>
      </c>
      <c r="R4" s="78" t="s">
        <v>482</v>
      </c>
      <c r="S4" s="99"/>
      <c r="T4" s="100" t="s">
        <v>483</v>
      </c>
      <c r="U4" s="99"/>
    </row>
    <row r="5" s="70" customFormat="1" ht="24" customHeight="1" spans="1:21">
      <c r="A5" s="77"/>
      <c r="B5" s="77"/>
      <c r="C5" s="81"/>
      <c r="D5" s="77"/>
      <c r="E5" s="77"/>
      <c r="F5" s="82" t="s">
        <v>124</v>
      </c>
      <c r="G5" s="82"/>
      <c r="H5" s="79" t="s">
        <v>484</v>
      </c>
      <c r="I5" s="92"/>
      <c r="J5" s="79" t="s">
        <v>485</v>
      </c>
      <c r="K5" s="92"/>
      <c r="L5" s="94" t="s">
        <v>486</v>
      </c>
      <c r="M5" s="95"/>
      <c r="N5" s="96" t="s">
        <v>487</v>
      </c>
      <c r="O5" s="97"/>
      <c r="P5" s="93"/>
      <c r="Q5" s="77"/>
      <c r="R5" s="83"/>
      <c r="S5" s="101"/>
      <c r="T5" s="102"/>
      <c r="U5" s="101"/>
    </row>
    <row r="6" s="70" customFormat="1" ht="24" customHeight="1" spans="1:21">
      <c r="A6" s="77"/>
      <c r="B6" s="77"/>
      <c r="C6" s="83"/>
      <c r="D6" s="77"/>
      <c r="E6" s="77"/>
      <c r="F6" s="82" t="s">
        <v>488</v>
      </c>
      <c r="G6" s="84" t="s">
        <v>489</v>
      </c>
      <c r="H6" s="82" t="s">
        <v>488</v>
      </c>
      <c r="I6" s="84" t="s">
        <v>489</v>
      </c>
      <c r="J6" s="82" t="s">
        <v>488</v>
      </c>
      <c r="K6" s="84" t="s">
        <v>489</v>
      </c>
      <c r="L6" s="82" t="s">
        <v>488</v>
      </c>
      <c r="M6" s="84" t="s">
        <v>489</v>
      </c>
      <c r="N6" s="82" t="s">
        <v>488</v>
      </c>
      <c r="O6" s="84" t="s">
        <v>489</v>
      </c>
      <c r="P6" s="93"/>
      <c r="Q6" s="77"/>
      <c r="R6" s="82" t="s">
        <v>488</v>
      </c>
      <c r="S6" s="103" t="s">
        <v>489</v>
      </c>
      <c r="T6" s="82" t="s">
        <v>488</v>
      </c>
      <c r="U6" s="84" t="s">
        <v>489</v>
      </c>
    </row>
    <row r="7" s="70" customFormat="1" ht="24" customHeight="1" spans="1:21">
      <c r="A7" s="77" t="s">
        <v>10</v>
      </c>
      <c r="B7" s="77"/>
      <c r="C7" s="77" t="s">
        <v>490</v>
      </c>
      <c r="D7" s="84" t="s">
        <v>491</v>
      </c>
      <c r="E7" s="85">
        <v>3</v>
      </c>
      <c r="F7" s="85" t="s">
        <v>492</v>
      </c>
      <c r="G7" s="86" t="s">
        <v>493</v>
      </c>
      <c r="H7" s="85">
        <v>6</v>
      </c>
      <c r="I7" s="85">
        <v>7</v>
      </c>
      <c r="J7" s="85">
        <v>8</v>
      </c>
      <c r="K7" s="85">
        <v>9</v>
      </c>
      <c r="L7" s="85">
        <v>10</v>
      </c>
      <c r="M7" s="85">
        <v>11</v>
      </c>
      <c r="N7" s="85">
        <v>12</v>
      </c>
      <c r="O7" s="85">
        <v>13</v>
      </c>
      <c r="P7" s="85">
        <v>14</v>
      </c>
      <c r="Q7" s="85">
        <v>15</v>
      </c>
      <c r="R7" s="85">
        <v>16</v>
      </c>
      <c r="S7" s="85">
        <v>17</v>
      </c>
      <c r="T7" s="85">
        <v>18</v>
      </c>
      <c r="U7" s="85">
        <v>19</v>
      </c>
    </row>
    <row r="8" s="70" customFormat="1" ht="24" customHeight="1" spans="1:21">
      <c r="A8" s="87" t="s">
        <v>129</v>
      </c>
      <c r="B8" s="77">
        <v>1</v>
      </c>
      <c r="C8" s="88">
        <f>SUM(E8,G8,P8,Q8,S8,U8)</f>
        <v>3892643.87</v>
      </c>
      <c r="D8" s="88">
        <f>SUM(E8,F8,P8,Q8,R8,T8)</f>
        <v>4643878.96</v>
      </c>
      <c r="E8" s="88">
        <v>2534033.67</v>
      </c>
      <c r="F8" s="88">
        <f>SUM(H8,J8,L8,N8)</f>
        <v>2103120.29</v>
      </c>
      <c r="G8" s="88">
        <f>SUM(I8,K8,M8,O8)</f>
        <v>1352071.98</v>
      </c>
      <c r="H8" s="88">
        <v>1262922.49</v>
      </c>
      <c r="I8" s="88">
        <v>828513.29</v>
      </c>
      <c r="J8" s="88">
        <v>197700</v>
      </c>
      <c r="K8" s="88">
        <v>59310.42</v>
      </c>
      <c r="L8" s="88">
        <v>0</v>
      </c>
      <c r="M8" s="88">
        <v>0</v>
      </c>
      <c r="N8" s="88">
        <v>642497.8</v>
      </c>
      <c r="O8" s="88">
        <v>464248.27</v>
      </c>
      <c r="P8" s="88">
        <v>0</v>
      </c>
      <c r="Q8" s="88">
        <v>0</v>
      </c>
      <c r="R8" s="88">
        <v>6725</v>
      </c>
      <c r="S8" s="88">
        <v>6538.22</v>
      </c>
      <c r="T8" s="104">
        <v>0</v>
      </c>
      <c r="U8" s="104">
        <v>0</v>
      </c>
    </row>
    <row r="9" s="70" customFormat="1" ht="40.95" customHeight="1" spans="1:21">
      <c r="A9" s="89" t="s">
        <v>494</v>
      </c>
      <c r="B9" s="89"/>
      <c r="C9" s="89"/>
      <c r="D9" s="89"/>
      <c r="E9" s="89"/>
      <c r="F9" s="89"/>
      <c r="G9" s="89"/>
      <c r="H9" s="89"/>
      <c r="I9" s="89"/>
      <c r="J9" s="89"/>
      <c r="K9" s="89"/>
      <c r="L9" s="89"/>
      <c r="M9" s="89"/>
      <c r="N9" s="89"/>
      <c r="O9" s="89"/>
      <c r="P9" s="89"/>
      <c r="Q9" s="89"/>
      <c r="R9" s="89"/>
      <c r="S9" s="89"/>
      <c r="T9" s="89"/>
      <c r="U9" s="89"/>
    </row>
    <row r="10" s="71" customFormat="1" ht="26.25" customHeight="1" spans="10:10">
      <c r="J10" s="72"/>
    </row>
    <row r="11" s="71" customFormat="1" ht="26.25" customHeight="1" spans="10:10">
      <c r="J11" s="72"/>
    </row>
    <row r="12" s="71" customFormat="1" ht="26.25" customHeight="1" spans="10:10">
      <c r="J12" s="72"/>
    </row>
    <row r="13" s="71" customFormat="1" ht="26.25" customHeight="1" spans="10:10">
      <c r="J13" s="72"/>
    </row>
    <row r="14" s="71" customFormat="1" ht="26.25" customHeight="1" spans="10:10">
      <c r="J14" s="72"/>
    </row>
    <row r="15" s="71" customFormat="1" ht="26.25" customHeight="1" spans="10:10">
      <c r="J15" s="72"/>
    </row>
    <row r="16" s="71" customFormat="1" ht="26.25" customHeight="1" spans="10:10">
      <c r="J16" s="72"/>
    </row>
    <row r="17" s="71" customFormat="1" ht="26.25" customHeight="1" spans="10:10">
      <c r="J17" s="72"/>
    </row>
    <row r="18" s="71" customFormat="1" ht="26.25" customHeight="1" spans="10:10">
      <c r="J18" s="72"/>
    </row>
    <row r="19" s="71" customFormat="1" ht="26.25" customHeight="1" spans="10:10">
      <c r="J19" s="72"/>
    </row>
    <row r="20" s="71" customFormat="1" ht="26.25" customHeight="1" spans="10:10">
      <c r="J20" s="72"/>
    </row>
    <row r="21" s="71" customFormat="1" ht="26.25" customHeight="1" spans="10:10">
      <c r="J21" s="72"/>
    </row>
    <row r="22" s="71" customFormat="1" ht="26.25" customHeight="1" spans="10:10">
      <c r="J22" s="72"/>
    </row>
    <row r="23" s="71" customFormat="1" ht="26.25" customHeight="1" spans="10:10">
      <c r="J23" s="72"/>
    </row>
    <row r="24" s="71" customFormat="1" ht="26.25" customHeight="1" spans="10:10">
      <c r="J24" s="72"/>
    </row>
    <row r="25" s="71" customFormat="1" ht="26.25" customHeight="1" spans="10:10">
      <c r="J25" s="72"/>
    </row>
    <row r="26" s="71" customFormat="1" ht="26.25" customHeight="1" spans="10:10">
      <c r="J26" s="72"/>
    </row>
    <row r="27" s="71" customFormat="1" ht="26.25" customHeight="1" spans="10:10">
      <c r="J27" s="72"/>
    </row>
    <row r="28" s="71" customFormat="1" ht="26.25" customHeight="1" spans="10:10">
      <c r="J28" s="72"/>
    </row>
    <row r="29" s="71" customFormat="1" ht="26.25" customHeight="1" spans="10:10">
      <c r="J29" s="72"/>
    </row>
    <row r="30" s="71" customFormat="1" ht="26.25" customHeight="1" spans="10:10">
      <c r="J30" s="72"/>
    </row>
    <row r="31" s="71" customFormat="1" ht="26.25" customHeight="1" spans="10:10">
      <c r="J31" s="72"/>
    </row>
    <row r="32" s="71" customFormat="1" ht="26.25" customHeight="1" spans="10:10">
      <c r="J32" s="72"/>
    </row>
    <row r="33" s="71" customFormat="1" ht="26.25" customHeight="1" spans="10:10">
      <c r="J33" s="72"/>
    </row>
    <row r="34" s="71" customFormat="1" ht="26.25" customHeight="1" spans="10:10">
      <c r="J34" s="72"/>
    </row>
    <row r="35" s="71" customFormat="1" ht="26.25" customHeight="1" spans="10:10">
      <c r="J35" s="72"/>
    </row>
    <row r="36" s="71" customFormat="1" ht="26.25" customHeight="1" spans="10:10">
      <c r="J36" s="72"/>
    </row>
    <row r="37" s="71" customFormat="1" ht="26.25" customHeight="1" spans="10:10">
      <c r="J37" s="72"/>
    </row>
    <row r="38" s="71" customFormat="1" ht="26.25" customHeight="1" spans="10:10">
      <c r="J38" s="72"/>
    </row>
    <row r="39" s="71" customFormat="1" ht="26.25" customHeight="1" spans="10:10">
      <c r="J39" s="72"/>
    </row>
    <row r="40" s="71" customFormat="1" ht="26.25" customHeight="1" spans="10:10">
      <c r="J40" s="72"/>
    </row>
    <row r="41" s="71" customFormat="1" ht="26.25" customHeight="1" spans="10:10">
      <c r="J41" s="72"/>
    </row>
    <row r="42" s="71" customFormat="1" ht="26.25" customHeight="1" spans="10:10">
      <c r="J42" s="72"/>
    </row>
    <row r="43" s="71" customFormat="1" ht="26.25" customHeight="1" spans="10:10">
      <c r="J43" s="72"/>
    </row>
    <row r="44" s="71" customFormat="1" ht="26.25" customHeight="1" spans="10:10">
      <c r="J44" s="72"/>
    </row>
    <row r="45" s="71" customFormat="1" ht="26.25" customHeight="1" spans="10:10">
      <c r="J45" s="72"/>
    </row>
    <row r="46" s="71" customFormat="1" ht="26.25" customHeight="1" spans="10:10">
      <c r="J46" s="72"/>
    </row>
    <row r="47" s="71" customFormat="1" ht="26.25" customHeight="1" spans="10:10">
      <c r="J47" s="72"/>
    </row>
    <row r="48" s="71" customFormat="1" ht="26.25" customHeight="1" spans="10:10">
      <c r="J48" s="72"/>
    </row>
    <row r="49" s="71" customFormat="1" ht="26.25" customHeight="1" spans="10:10">
      <c r="J49" s="72"/>
    </row>
    <row r="50" s="71" customFormat="1" ht="26.25" customHeight="1" spans="10:10">
      <c r="J50" s="72"/>
    </row>
    <row r="51" s="71" customFormat="1" ht="26.25" customHeight="1" spans="10:10">
      <c r="J51" s="72"/>
    </row>
    <row r="52" s="71" customFormat="1" ht="26.25" customHeight="1" spans="10:10">
      <c r="J52" s="72"/>
    </row>
    <row r="53" s="71" customFormat="1" ht="26.25" customHeight="1" spans="10:10">
      <c r="J53" s="72"/>
    </row>
    <row r="54" s="71" customFormat="1" ht="26.25" customHeight="1" spans="10:10">
      <c r="J54" s="72"/>
    </row>
    <row r="55" s="71" customFormat="1" ht="26.25" customHeight="1" spans="10:10">
      <c r="J55" s="72"/>
    </row>
    <row r="56" s="71" customFormat="1" ht="26.25" customHeight="1" spans="10:10">
      <c r="J56" s="72"/>
    </row>
    <row r="57" s="71" customFormat="1" ht="26.25" customHeight="1" spans="10:10">
      <c r="J57" s="72"/>
    </row>
    <row r="58" s="71" customFormat="1" ht="26.25" customHeight="1" spans="10:10">
      <c r="J58" s="72"/>
    </row>
    <row r="59" s="71" customFormat="1" ht="26.25" customHeight="1" spans="10:10">
      <c r="J59" s="72"/>
    </row>
    <row r="60" s="71" customFormat="1" ht="26.25" customHeight="1" spans="10:10">
      <c r="J60" s="72"/>
    </row>
    <row r="61" s="71" customFormat="1" ht="26.25" customHeight="1" spans="10:10">
      <c r="J61" s="72"/>
    </row>
    <row r="62" s="71" customFormat="1" ht="26.25" customHeight="1" spans="10:10">
      <c r="J62" s="72"/>
    </row>
    <row r="63" s="71" customFormat="1" ht="26.25" customHeight="1" spans="10:10">
      <c r="J63" s="72"/>
    </row>
    <row r="64" s="71" customFormat="1" ht="26.25" customHeight="1" spans="10:10">
      <c r="J64" s="72"/>
    </row>
    <row r="65" s="71" customFormat="1" ht="26.25" customHeight="1" spans="10:10">
      <c r="J65" s="72"/>
    </row>
    <row r="66" s="71" customFormat="1" ht="26.25" customHeight="1" spans="10:10">
      <c r="J66" s="72"/>
    </row>
    <row r="67" s="71" customFormat="1" ht="26.25" customHeight="1" spans="10:10">
      <c r="J67" s="72"/>
    </row>
    <row r="68" s="71" customFormat="1" ht="26.25" customHeight="1" spans="10:10">
      <c r="J68" s="72"/>
    </row>
    <row r="69" s="71" customFormat="1" ht="26.25" customHeight="1" spans="10:10">
      <c r="J69" s="72"/>
    </row>
    <row r="70" s="71" customFormat="1" ht="26.25" customHeight="1" spans="10:10">
      <c r="J70" s="72"/>
    </row>
    <row r="71" s="71" customFormat="1" ht="26.25" customHeight="1" spans="10:10">
      <c r="J71" s="72"/>
    </row>
    <row r="72" s="71" customFormat="1" ht="26.25" customHeight="1" spans="10:10">
      <c r="J72" s="72"/>
    </row>
    <row r="73" s="71" customFormat="1" ht="26.25" customHeight="1" spans="10:10">
      <c r="J73" s="72"/>
    </row>
    <row r="74" s="71" customFormat="1" ht="26.25" customHeight="1" spans="10:10">
      <c r="J74" s="72"/>
    </row>
    <row r="75" s="71" customFormat="1" ht="26.25" customHeight="1" spans="10:10">
      <c r="J75" s="72"/>
    </row>
    <row r="76" s="71" customFormat="1" ht="26.25" customHeight="1" spans="10:10">
      <c r="J76" s="72"/>
    </row>
    <row r="77" s="71" customFormat="1" ht="26.25" customHeight="1" spans="10:10">
      <c r="J77" s="72"/>
    </row>
    <row r="78" s="71" customFormat="1" ht="26.25" customHeight="1" spans="10:10">
      <c r="J78" s="72"/>
    </row>
    <row r="79" s="71" customFormat="1" ht="26.25" customHeight="1" spans="10:10">
      <c r="J79" s="72"/>
    </row>
    <row r="80" s="71" customFormat="1" ht="26.25" customHeight="1" spans="10:10">
      <c r="J80" s="72"/>
    </row>
    <row r="81" s="71" customFormat="1" ht="26.25" customHeight="1" spans="10:10">
      <c r="J81" s="72"/>
    </row>
    <row r="82" s="71" customFormat="1" ht="26.25" customHeight="1" spans="10:10">
      <c r="J82" s="72"/>
    </row>
    <row r="83" s="71" customFormat="1" ht="26.25" customHeight="1" spans="10:10">
      <c r="J83" s="72"/>
    </row>
    <row r="84" s="71" customFormat="1" ht="26.25" customHeight="1" spans="10:10">
      <c r="J84" s="72"/>
    </row>
    <row r="85" s="71" customFormat="1" ht="26.25" customHeight="1" spans="10:10">
      <c r="J85" s="72"/>
    </row>
    <row r="86" s="71" customFormat="1" ht="26.25" customHeight="1" spans="10:10">
      <c r="J86" s="72"/>
    </row>
    <row r="87" s="71" customFormat="1" ht="26.25" customHeight="1" spans="10:10">
      <c r="J87" s="72"/>
    </row>
    <row r="88" s="71" customFormat="1" ht="26.25" customHeight="1" spans="10:10">
      <c r="J88" s="72"/>
    </row>
    <row r="89" s="71" customFormat="1" ht="26.25" customHeight="1" spans="10:10">
      <c r="J89" s="72"/>
    </row>
    <row r="90" s="71" customFormat="1" ht="26.25" customHeight="1" spans="10:10">
      <c r="J90" s="72"/>
    </row>
    <row r="91" s="71" customFormat="1" ht="26.25" customHeight="1" spans="10:10">
      <c r="J91" s="72"/>
    </row>
    <row r="92" s="71" customFormat="1" ht="26.25" customHeight="1" spans="10:10">
      <c r="J92" s="72"/>
    </row>
    <row r="93" s="71" customFormat="1" ht="26.25" customHeight="1" spans="10:10">
      <c r="J93" s="72"/>
    </row>
    <row r="94" s="71" customFormat="1" ht="26.25" customHeight="1" spans="10:10">
      <c r="J94" s="72"/>
    </row>
    <row r="95" s="71" customFormat="1" ht="26.25" customHeight="1" spans="10:10">
      <c r="J95" s="72"/>
    </row>
    <row r="96" s="71" customFormat="1" ht="26.25" customHeight="1" spans="10:10">
      <c r="J96" s="72"/>
    </row>
    <row r="97" s="71" customFormat="1" ht="26.25" customHeight="1" spans="10:10">
      <c r="J97" s="72"/>
    </row>
    <row r="98" s="71" customFormat="1" ht="26.25" customHeight="1" spans="10:10">
      <c r="J98" s="72"/>
    </row>
    <row r="99" s="71" customFormat="1" ht="26.25" customHeight="1" spans="10:10">
      <c r="J99" s="72"/>
    </row>
    <row r="100" s="71" customFormat="1" ht="26.25" customHeight="1" spans="10:10">
      <c r="J100" s="72"/>
    </row>
    <row r="101" s="71" customFormat="1" ht="26.25" customHeight="1" spans="10:10">
      <c r="J101" s="72"/>
    </row>
    <row r="102" s="71" customFormat="1" ht="26.25" customHeight="1" spans="10:10">
      <c r="J102" s="72"/>
    </row>
    <row r="103" s="71" customFormat="1" ht="26.25" customHeight="1" spans="10:10">
      <c r="J103" s="72"/>
    </row>
    <row r="104" s="71" customFormat="1" ht="26.25" customHeight="1" spans="10:10">
      <c r="J104" s="72"/>
    </row>
    <row r="105" s="71" customFormat="1" ht="26.25" customHeight="1" spans="10:10">
      <c r="J105" s="72"/>
    </row>
    <row r="106" s="71" customFormat="1" ht="26.25" customHeight="1" spans="10:10">
      <c r="J106" s="72"/>
    </row>
    <row r="107" s="71" customFormat="1" ht="26.25" customHeight="1" spans="10:10">
      <c r="J107" s="72"/>
    </row>
    <row r="108" s="71" customFormat="1" ht="26.25" customHeight="1" spans="10:10">
      <c r="J108" s="72"/>
    </row>
    <row r="109" s="71" customFormat="1" ht="26.25" customHeight="1" spans="10:10">
      <c r="J109" s="72"/>
    </row>
    <row r="110" s="71" customFormat="1" ht="26.25" customHeight="1" spans="10:10">
      <c r="J110" s="72"/>
    </row>
    <row r="111" s="71" customFormat="1" ht="26.25" customHeight="1" spans="10:10">
      <c r="J111" s="72"/>
    </row>
    <row r="112" s="71" customFormat="1" ht="26.25" customHeight="1" spans="10:10">
      <c r="J112" s="72"/>
    </row>
    <row r="113" s="71" customFormat="1" ht="26.25" customHeight="1" spans="10:10">
      <c r="J113" s="72"/>
    </row>
    <row r="114" s="71" customFormat="1" ht="26.25" customHeight="1" spans="10:10">
      <c r="J114" s="72"/>
    </row>
    <row r="115" s="71" customFormat="1" ht="26.25" customHeight="1" spans="10:10">
      <c r="J115" s="72"/>
    </row>
    <row r="116" s="71" customFormat="1" ht="26.25" customHeight="1" spans="10:10">
      <c r="J116" s="72"/>
    </row>
    <row r="117" s="71" customFormat="1" ht="26.25" customHeight="1" spans="10:10">
      <c r="J117" s="72"/>
    </row>
    <row r="118" s="71" customFormat="1" ht="26.25" customHeight="1" spans="10:10">
      <c r="J118" s="72"/>
    </row>
    <row r="119" s="71" customFormat="1" ht="26.25" customHeight="1" spans="10:10">
      <c r="J119" s="72"/>
    </row>
    <row r="120" s="71" customFormat="1" ht="26.25" customHeight="1" spans="10:10">
      <c r="J120" s="72"/>
    </row>
    <row r="121" s="71" customFormat="1" ht="26.25" customHeight="1" spans="10:10">
      <c r="J121" s="72"/>
    </row>
    <row r="122" s="71" customFormat="1" ht="26.25" customHeight="1" spans="10:10">
      <c r="J122" s="72"/>
    </row>
    <row r="123" s="71" customFormat="1" ht="26.25" customHeight="1" spans="10:10">
      <c r="J123" s="72"/>
    </row>
    <row r="124" s="71" customFormat="1" ht="26.25" customHeight="1" spans="10:10">
      <c r="J124" s="72"/>
    </row>
    <row r="125" s="71" customFormat="1" ht="26.25" customHeight="1" spans="10:10">
      <c r="J125" s="72"/>
    </row>
    <row r="126" s="71" customFormat="1" ht="26.25" customHeight="1" spans="10:10">
      <c r="J126" s="72"/>
    </row>
    <row r="127" s="71" customFormat="1" ht="26.25" customHeight="1" spans="10:10">
      <c r="J127" s="72"/>
    </row>
    <row r="128" s="71" customFormat="1" ht="26.25" customHeight="1" spans="10:10">
      <c r="J128" s="72"/>
    </row>
    <row r="129" s="71" customFormat="1" ht="26.25" customHeight="1" spans="10:10">
      <c r="J129" s="72"/>
    </row>
    <row r="130" s="71" customFormat="1" ht="26.25" customHeight="1" spans="10:10">
      <c r="J130" s="72"/>
    </row>
    <row r="131" s="71" customFormat="1" ht="26.25" customHeight="1" spans="10:10">
      <c r="J131" s="72"/>
    </row>
    <row r="132" s="71" customFormat="1" ht="26.25" customHeight="1" spans="10:10">
      <c r="J132" s="72"/>
    </row>
    <row r="133" s="71" customFormat="1" ht="26.25" customHeight="1" spans="10:10">
      <c r="J133" s="72"/>
    </row>
    <row r="134" s="71" customFormat="1" ht="26.25" customHeight="1" spans="10:10">
      <c r="J134" s="72"/>
    </row>
    <row r="135" s="71" customFormat="1" ht="26.25" customHeight="1" spans="10:10">
      <c r="J135" s="72"/>
    </row>
    <row r="136" s="71" customFormat="1" ht="26.25" customHeight="1" spans="10:10">
      <c r="J136" s="72"/>
    </row>
    <row r="137" s="71" customFormat="1" ht="26.25" customHeight="1" spans="10:10">
      <c r="J137" s="72"/>
    </row>
    <row r="138" s="71" customFormat="1" ht="26.25" customHeight="1" spans="10:10">
      <c r="J138" s="72"/>
    </row>
    <row r="139" s="71" customFormat="1" ht="26.25" customHeight="1" spans="10:10">
      <c r="J139" s="72"/>
    </row>
    <row r="140" s="71" customFormat="1" ht="26.25" customHeight="1" spans="10:10">
      <c r="J140" s="72"/>
    </row>
    <row r="141" s="71" customFormat="1" ht="26.25" customHeight="1" spans="10:10">
      <c r="J141" s="72"/>
    </row>
    <row r="142" s="71" customFormat="1" ht="26.25" customHeight="1" spans="10:10">
      <c r="J142" s="72"/>
    </row>
    <row r="143" s="71" customFormat="1" ht="26.25" customHeight="1" spans="10:10">
      <c r="J143" s="72"/>
    </row>
    <row r="144" s="71" customFormat="1" ht="26.25" customHeight="1" spans="10:10">
      <c r="J144" s="72"/>
    </row>
    <row r="145" s="71" customFormat="1" ht="26.25" customHeight="1" spans="10:10">
      <c r="J145" s="72"/>
    </row>
    <row r="146" s="71" customFormat="1" ht="26.25" customHeight="1" spans="10:10">
      <c r="J146" s="72"/>
    </row>
    <row r="147" s="71" customFormat="1" ht="26.25" customHeight="1" spans="10:10">
      <c r="J147" s="72"/>
    </row>
    <row r="148" s="71" customFormat="1" ht="26.25" customHeight="1" spans="10:10">
      <c r="J148" s="72"/>
    </row>
    <row r="149" s="71" customFormat="1" ht="26.25" customHeight="1" spans="10:10">
      <c r="J149" s="72"/>
    </row>
    <row r="150" s="71" customFormat="1" ht="26.25" customHeight="1" spans="10:10">
      <c r="J150" s="72"/>
    </row>
    <row r="151" s="71" customFormat="1" ht="19.95" customHeight="1" spans="10:10">
      <c r="J151" s="72"/>
    </row>
    <row r="152" s="71" customFormat="1" ht="19.95" customHeight="1" spans="10:10">
      <c r="J152" s="72"/>
    </row>
    <row r="153" s="71" customFormat="1" ht="19.95" customHeight="1" spans="10:10">
      <c r="J153" s="72"/>
    </row>
    <row r="154" s="71" customFormat="1" ht="19.95" customHeight="1" spans="10:10">
      <c r="J154" s="7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IV36"/>
  <sheetViews>
    <sheetView workbookViewId="0">
      <selection activeCell="M17" sqref="M17"/>
    </sheetView>
  </sheetViews>
  <sheetFormatPr defaultColWidth="9" defaultRowHeight="14.4"/>
  <cols>
    <col min="1" max="2" width="11.1" style="2" customWidth="1"/>
    <col min="3" max="3" width="22.9" style="2" customWidth="1"/>
    <col min="4" max="4" width="11.3" style="2" customWidth="1"/>
    <col min="5" max="5" width="12.6" style="2" customWidth="1"/>
    <col min="6" max="6" width="11.2" style="2" customWidth="1"/>
    <col min="7" max="7" width="10" style="2" customWidth="1"/>
    <col min="8" max="8" width="9" style="2" customWidth="1"/>
    <col min="9" max="9" width="8.6" style="2" customWidth="1"/>
    <col min="10" max="10" width="13.9" style="2" customWidth="1"/>
    <col min="11" max="256" width="9" style="2" customWidth="1"/>
    <col min="257" max="16384" width="9" style="42"/>
  </cols>
  <sheetData>
    <row r="1" spans="1:256">
      <c r="A1" s="2" t="s">
        <v>495</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c r="DG1" s="42"/>
      <c r="DH1" s="42"/>
      <c r="DI1" s="42"/>
      <c r="DJ1" s="42"/>
      <c r="DK1" s="42"/>
      <c r="DL1" s="42"/>
      <c r="DM1" s="42"/>
      <c r="DN1" s="42"/>
      <c r="DO1" s="42"/>
      <c r="DP1" s="42"/>
      <c r="DQ1" s="42"/>
      <c r="DR1" s="42"/>
      <c r="DS1" s="42"/>
      <c r="DT1" s="42"/>
      <c r="DU1" s="42"/>
      <c r="DV1" s="42"/>
      <c r="DW1" s="42"/>
      <c r="DX1" s="42"/>
      <c r="DY1" s="42"/>
      <c r="DZ1" s="42"/>
      <c r="EA1" s="42"/>
      <c r="EB1" s="42"/>
      <c r="EC1" s="42"/>
      <c r="ED1" s="42"/>
      <c r="EE1" s="42"/>
      <c r="EF1" s="42"/>
      <c r="EG1" s="42"/>
      <c r="EH1" s="42"/>
      <c r="EI1" s="42"/>
      <c r="EJ1" s="42"/>
      <c r="EK1" s="42"/>
      <c r="EL1" s="42"/>
      <c r="EM1" s="42"/>
      <c r="EN1" s="42"/>
      <c r="EO1" s="42"/>
      <c r="EP1" s="42"/>
      <c r="EQ1" s="42"/>
      <c r="ER1" s="42"/>
      <c r="ES1" s="42"/>
      <c r="ET1" s="42"/>
      <c r="EU1" s="42"/>
      <c r="EV1" s="42"/>
      <c r="EW1" s="42"/>
      <c r="EX1" s="42"/>
      <c r="EY1" s="42"/>
      <c r="EZ1" s="42"/>
      <c r="FA1" s="42"/>
      <c r="FB1" s="42"/>
      <c r="FC1" s="42"/>
      <c r="FD1" s="42"/>
      <c r="FE1" s="42"/>
      <c r="FF1" s="42"/>
      <c r="FG1" s="42"/>
      <c r="FH1" s="42"/>
      <c r="FI1" s="42"/>
      <c r="FJ1" s="42"/>
      <c r="FK1" s="42"/>
      <c r="FL1" s="42"/>
      <c r="FM1" s="42"/>
      <c r="FN1" s="42"/>
      <c r="FO1" s="42"/>
      <c r="FP1" s="42"/>
      <c r="FQ1" s="42"/>
      <c r="FR1" s="42"/>
      <c r="FS1" s="42"/>
      <c r="FT1" s="42"/>
      <c r="FU1" s="42"/>
      <c r="FV1" s="42"/>
      <c r="FW1" s="42"/>
      <c r="FX1" s="42"/>
      <c r="FY1" s="42"/>
      <c r="FZ1" s="42"/>
      <c r="GA1" s="42"/>
      <c r="GB1" s="42"/>
      <c r="GC1" s="42"/>
      <c r="GD1" s="42"/>
      <c r="GE1" s="42"/>
      <c r="GF1" s="42"/>
      <c r="GG1" s="42"/>
      <c r="GH1" s="42"/>
      <c r="GI1" s="42"/>
      <c r="GJ1" s="42"/>
      <c r="GK1" s="42"/>
      <c r="GL1" s="42"/>
      <c r="GM1" s="42"/>
      <c r="GN1" s="42"/>
      <c r="GO1" s="42"/>
      <c r="GP1" s="42"/>
      <c r="GQ1" s="42"/>
      <c r="GR1" s="42"/>
      <c r="GS1" s="42"/>
      <c r="GT1" s="42"/>
      <c r="GU1" s="42"/>
      <c r="GV1" s="42"/>
      <c r="GW1" s="42"/>
      <c r="GX1" s="42"/>
      <c r="GY1" s="42"/>
      <c r="GZ1" s="42"/>
      <c r="HA1" s="42"/>
      <c r="HB1" s="42"/>
      <c r="HC1" s="42"/>
      <c r="HD1" s="42"/>
      <c r="HE1" s="42"/>
      <c r="HF1" s="42"/>
      <c r="HG1" s="42"/>
      <c r="HH1" s="42"/>
      <c r="HI1" s="42"/>
      <c r="HJ1" s="42"/>
      <c r="HK1" s="42"/>
      <c r="HL1" s="42"/>
      <c r="HM1" s="42"/>
      <c r="HN1" s="42"/>
      <c r="HO1" s="42"/>
      <c r="HP1" s="42"/>
      <c r="HQ1" s="42"/>
      <c r="HR1" s="42"/>
      <c r="HS1" s="42"/>
      <c r="HT1" s="42"/>
      <c r="HU1" s="42"/>
      <c r="HV1" s="42"/>
      <c r="HW1" s="42"/>
      <c r="HX1" s="42"/>
      <c r="HY1" s="42"/>
      <c r="HZ1" s="42"/>
      <c r="IA1" s="42"/>
      <c r="IB1" s="42"/>
      <c r="IC1" s="42"/>
      <c r="ID1" s="42"/>
      <c r="IE1" s="42"/>
      <c r="IF1" s="42"/>
      <c r="IG1" s="42"/>
      <c r="IH1" s="42"/>
      <c r="II1" s="42"/>
      <c r="IJ1" s="42"/>
      <c r="IK1" s="42"/>
      <c r="IL1" s="42"/>
      <c r="IM1" s="42"/>
      <c r="IN1" s="42"/>
      <c r="IO1" s="42"/>
      <c r="IP1" s="42"/>
      <c r="IQ1" s="42"/>
      <c r="IR1" s="42"/>
      <c r="IS1" s="42"/>
      <c r="IT1" s="42"/>
      <c r="IU1" s="42"/>
      <c r="IV1" s="42"/>
    </row>
    <row r="2" ht="25.95" customHeight="1" spans="1:256">
      <c r="A2" s="43" t="s">
        <v>496</v>
      </c>
      <c r="B2" s="43"/>
      <c r="C2" s="43"/>
      <c r="D2" s="43"/>
      <c r="E2" s="43"/>
      <c r="F2" s="43"/>
      <c r="G2" s="43"/>
      <c r="H2" s="43"/>
      <c r="I2" s="43"/>
      <c r="J2" s="43"/>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2"/>
      <c r="EF2" s="42"/>
      <c r="EG2" s="42"/>
      <c r="EH2" s="42"/>
      <c r="EI2" s="42"/>
      <c r="EJ2" s="42"/>
      <c r="EK2" s="42"/>
      <c r="EL2" s="42"/>
      <c r="EM2" s="42"/>
      <c r="EN2" s="42"/>
      <c r="EO2" s="42"/>
      <c r="EP2" s="42"/>
      <c r="EQ2" s="42"/>
      <c r="ER2" s="42"/>
      <c r="ES2" s="42"/>
      <c r="ET2" s="42"/>
      <c r="EU2" s="42"/>
      <c r="EV2" s="42"/>
      <c r="EW2" s="42"/>
      <c r="EX2" s="42"/>
      <c r="EY2" s="42"/>
      <c r="EZ2" s="42"/>
      <c r="FA2" s="42"/>
      <c r="FB2" s="42"/>
      <c r="FC2" s="42"/>
      <c r="FD2" s="42"/>
      <c r="FE2" s="42"/>
      <c r="FF2" s="42"/>
      <c r="FG2" s="42"/>
      <c r="FH2" s="42"/>
      <c r="FI2" s="42"/>
      <c r="FJ2" s="42"/>
      <c r="FK2" s="42"/>
      <c r="FL2" s="42"/>
      <c r="FM2" s="42"/>
      <c r="FN2" s="42"/>
      <c r="FO2" s="42"/>
      <c r="FP2" s="42"/>
      <c r="FQ2" s="42"/>
      <c r="FR2" s="42"/>
      <c r="FS2" s="42"/>
      <c r="FT2" s="42"/>
      <c r="FU2" s="42"/>
      <c r="FV2" s="42"/>
      <c r="FW2" s="42"/>
      <c r="FX2" s="42"/>
      <c r="FY2" s="42"/>
      <c r="FZ2" s="42"/>
      <c r="GA2" s="42"/>
      <c r="GB2" s="42"/>
      <c r="GC2" s="42"/>
      <c r="GD2" s="42"/>
      <c r="GE2" s="42"/>
      <c r="GF2" s="42"/>
      <c r="GG2" s="42"/>
      <c r="GH2" s="42"/>
      <c r="GI2" s="42"/>
      <c r="GJ2" s="42"/>
      <c r="GK2" s="42"/>
      <c r="GL2" s="42"/>
      <c r="GM2" s="42"/>
      <c r="GN2" s="42"/>
      <c r="GO2" s="42"/>
      <c r="GP2" s="42"/>
      <c r="GQ2" s="42"/>
      <c r="GR2" s="42"/>
      <c r="GS2" s="42"/>
      <c r="GT2" s="42"/>
      <c r="GU2" s="42"/>
      <c r="GV2" s="42"/>
      <c r="GW2" s="42"/>
      <c r="GX2" s="42"/>
      <c r="GY2" s="42"/>
      <c r="GZ2" s="42"/>
      <c r="HA2" s="42"/>
      <c r="HB2" s="42"/>
      <c r="HC2" s="42"/>
      <c r="HD2" s="42"/>
      <c r="HE2" s="42"/>
      <c r="HF2" s="42"/>
      <c r="HG2" s="42"/>
      <c r="HH2" s="42"/>
      <c r="HI2" s="42"/>
      <c r="HJ2" s="42"/>
      <c r="HK2" s="42"/>
      <c r="HL2" s="42"/>
      <c r="HM2" s="42"/>
      <c r="HN2" s="42"/>
      <c r="HO2" s="42"/>
      <c r="HP2" s="42"/>
      <c r="HQ2" s="42"/>
      <c r="HR2" s="42"/>
      <c r="HS2" s="42"/>
      <c r="HT2" s="42"/>
      <c r="HU2" s="42"/>
      <c r="HV2" s="42"/>
      <c r="HW2" s="42"/>
      <c r="HX2" s="42"/>
      <c r="HY2" s="42"/>
      <c r="HZ2" s="42"/>
      <c r="IA2" s="42"/>
      <c r="IB2" s="42"/>
      <c r="IC2" s="42"/>
      <c r="ID2" s="42"/>
      <c r="IE2" s="42"/>
      <c r="IF2" s="42"/>
      <c r="IG2" s="42"/>
      <c r="IH2" s="42"/>
      <c r="II2" s="42"/>
      <c r="IJ2" s="42"/>
      <c r="IK2" s="42"/>
      <c r="IL2" s="42"/>
      <c r="IM2" s="42"/>
      <c r="IN2" s="42"/>
      <c r="IO2" s="42"/>
      <c r="IP2" s="42"/>
      <c r="IQ2" s="42"/>
      <c r="IR2" s="42"/>
      <c r="IS2" s="42"/>
      <c r="IT2" s="42"/>
      <c r="IU2" s="42"/>
      <c r="IV2" s="42"/>
    </row>
    <row r="3" s="39" customFormat="1" ht="13.05" customHeight="1" spans="1:10">
      <c r="A3" s="43"/>
      <c r="B3" s="43"/>
      <c r="C3" s="43"/>
      <c r="D3" s="43"/>
      <c r="E3" s="43"/>
      <c r="F3" s="43"/>
      <c r="G3" s="43"/>
      <c r="H3" s="43"/>
      <c r="I3" s="43"/>
      <c r="J3" s="58" t="s">
        <v>497</v>
      </c>
    </row>
    <row r="4" s="40" customFormat="1" ht="18" customHeight="1" spans="1:256">
      <c r="A4" s="5" t="s">
        <v>498</v>
      </c>
      <c r="B4" s="5"/>
      <c r="C4" s="6" t="s">
        <v>499</v>
      </c>
      <c r="D4" s="6"/>
      <c r="E4" s="6"/>
      <c r="F4" s="6"/>
      <c r="G4" s="6"/>
      <c r="H4" s="6"/>
      <c r="I4" s="6"/>
      <c r="J4" s="6"/>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41" customFormat="1" ht="18" customHeight="1" spans="1:256">
      <c r="A5" s="5" t="s">
        <v>500</v>
      </c>
      <c r="B5" s="5"/>
      <c r="C5" s="6" t="s">
        <v>501</v>
      </c>
      <c r="D5" s="6"/>
      <c r="E5" s="6"/>
      <c r="F5" s="5" t="s">
        <v>502</v>
      </c>
      <c r="G5" s="6" t="s">
        <v>503</v>
      </c>
      <c r="H5" s="6"/>
      <c r="I5" s="6"/>
      <c r="J5" s="6"/>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41" customFormat="1" ht="36" customHeight="1" spans="1:256">
      <c r="A6" s="5" t="s">
        <v>504</v>
      </c>
      <c r="B6" s="5"/>
      <c r="C6" s="5"/>
      <c r="D6" s="5" t="s">
        <v>505</v>
      </c>
      <c r="E6" s="5" t="s">
        <v>441</v>
      </c>
      <c r="F6" s="5" t="s">
        <v>506</v>
      </c>
      <c r="G6" s="5" t="s">
        <v>507</v>
      </c>
      <c r="H6" s="5" t="s">
        <v>508</v>
      </c>
      <c r="I6" s="5" t="s">
        <v>509</v>
      </c>
      <c r="J6" s="5"/>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41" customFormat="1" ht="36" customHeight="1" spans="1:256">
      <c r="A7" s="5"/>
      <c r="B7" s="5"/>
      <c r="C7" s="7" t="s">
        <v>510</v>
      </c>
      <c r="D7" s="44">
        <f t="shared" ref="D7:F7" si="0">SUM(D8:D10)</f>
        <v>2330645.19</v>
      </c>
      <c r="E7" s="44">
        <f t="shared" si="0"/>
        <v>15769708</v>
      </c>
      <c r="F7" s="44">
        <f t="shared" si="0"/>
        <v>15769708</v>
      </c>
      <c r="G7" s="9">
        <v>10</v>
      </c>
      <c r="H7" s="10" t="str">
        <f t="shared" ref="H7:H10" si="1">IF(E7&gt;0,ROUND(F7/E7,3)*100&amp;"%","—")</f>
        <v>100%</v>
      </c>
      <c r="I7" s="14">
        <v>10</v>
      </c>
      <c r="J7" s="14"/>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41" customFormat="1" ht="36" customHeight="1" spans="1:256">
      <c r="A8" s="5"/>
      <c r="B8" s="5"/>
      <c r="C8" s="7" t="s">
        <v>511</v>
      </c>
      <c r="D8" s="45">
        <v>0</v>
      </c>
      <c r="E8" s="45">
        <v>13738482.75</v>
      </c>
      <c r="F8" s="45">
        <v>13738482.75</v>
      </c>
      <c r="G8" s="5" t="s">
        <v>445</v>
      </c>
      <c r="H8" s="46" t="str">
        <f t="shared" si="1"/>
        <v>100%</v>
      </c>
      <c r="I8" s="14" t="s">
        <v>445</v>
      </c>
      <c r="J8" s="14"/>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41" customFormat="1" ht="36" customHeight="1" spans="1:256">
      <c r="A9" s="5"/>
      <c r="B9" s="5"/>
      <c r="C9" s="7" t="s">
        <v>512</v>
      </c>
      <c r="D9" s="45">
        <v>490645.19</v>
      </c>
      <c r="E9" s="45">
        <v>490645.19</v>
      </c>
      <c r="F9" s="45">
        <v>490645.19</v>
      </c>
      <c r="G9" s="5" t="s">
        <v>445</v>
      </c>
      <c r="H9" s="46" t="str">
        <f t="shared" si="1"/>
        <v>100%</v>
      </c>
      <c r="I9" s="14" t="s">
        <v>445</v>
      </c>
      <c r="J9" s="14"/>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ht="36" customHeight="1" spans="1:256">
      <c r="A10" s="5"/>
      <c r="B10" s="5"/>
      <c r="C10" s="7" t="s">
        <v>513</v>
      </c>
      <c r="D10" s="45">
        <v>1840000</v>
      </c>
      <c r="E10" s="45">
        <v>1540580.06</v>
      </c>
      <c r="F10" s="45">
        <v>1540580.06</v>
      </c>
      <c r="G10" s="5" t="s">
        <v>445</v>
      </c>
      <c r="H10" s="46" t="str">
        <f t="shared" si="1"/>
        <v>100%</v>
      </c>
      <c r="I10" s="14" t="s">
        <v>445</v>
      </c>
      <c r="J10" s="14"/>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c r="HL10" s="42"/>
      <c r="HM10" s="42"/>
      <c r="HN10" s="42"/>
      <c r="HO10" s="42"/>
      <c r="HP10" s="42"/>
      <c r="HQ10" s="42"/>
      <c r="HR10" s="42"/>
      <c r="HS10" s="42"/>
      <c r="HT10" s="42"/>
      <c r="HU10" s="42"/>
      <c r="HV10" s="42"/>
      <c r="HW10" s="42"/>
      <c r="HX10" s="42"/>
      <c r="HY10" s="42"/>
      <c r="HZ10" s="42"/>
      <c r="IA10" s="42"/>
      <c r="IB10" s="42"/>
      <c r="IC10" s="42"/>
      <c r="ID10" s="42"/>
      <c r="IE10" s="42"/>
      <c r="IF10" s="42"/>
      <c r="IG10" s="42"/>
      <c r="IH10" s="42"/>
      <c r="II10" s="42"/>
      <c r="IJ10" s="42"/>
      <c r="IK10" s="42"/>
      <c r="IL10" s="42"/>
      <c r="IM10" s="42"/>
      <c r="IN10" s="42"/>
      <c r="IO10" s="42"/>
      <c r="IP10" s="42"/>
      <c r="IQ10" s="42"/>
      <c r="IR10" s="42"/>
      <c r="IS10" s="42"/>
      <c r="IT10" s="42"/>
      <c r="IU10" s="42"/>
      <c r="IV10" s="42"/>
    </row>
    <row r="11" ht="18" customHeight="1" spans="1:256">
      <c r="A11" s="5" t="s">
        <v>514</v>
      </c>
      <c r="B11" s="5" t="s">
        <v>515</v>
      </c>
      <c r="C11" s="5"/>
      <c r="D11" s="5"/>
      <c r="E11" s="5"/>
      <c r="F11" s="14" t="s">
        <v>516</v>
      </c>
      <c r="G11" s="14"/>
      <c r="H11" s="14"/>
      <c r="I11" s="14"/>
      <c r="J11" s="14"/>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42"/>
      <c r="GC11" s="42"/>
      <c r="GD11" s="42"/>
      <c r="GE11" s="42"/>
      <c r="GF11" s="42"/>
      <c r="GG11" s="42"/>
      <c r="GH11" s="42"/>
      <c r="GI11" s="42"/>
      <c r="GJ11" s="42"/>
      <c r="GK11" s="42"/>
      <c r="GL11" s="42"/>
      <c r="GM11" s="42"/>
      <c r="GN11" s="42"/>
      <c r="GO11" s="42"/>
      <c r="GP11" s="42"/>
      <c r="GQ11" s="42"/>
      <c r="GR11" s="42"/>
      <c r="GS11" s="42"/>
      <c r="GT11" s="42"/>
      <c r="GU11" s="42"/>
      <c r="GV11" s="42"/>
      <c r="GW11" s="42"/>
      <c r="GX11" s="42"/>
      <c r="GY11" s="42"/>
      <c r="GZ11" s="42"/>
      <c r="HA11" s="42"/>
      <c r="HB11" s="42"/>
      <c r="HC11" s="42"/>
      <c r="HD11" s="42"/>
      <c r="HE11" s="42"/>
      <c r="HF11" s="42"/>
      <c r="HG11" s="42"/>
      <c r="HH11" s="42"/>
      <c r="HI11" s="42"/>
      <c r="HJ11" s="42"/>
      <c r="HK11" s="42"/>
      <c r="HL11" s="42"/>
      <c r="HM11" s="42"/>
      <c r="HN11" s="42"/>
      <c r="HO11" s="42"/>
      <c r="HP11" s="42"/>
      <c r="HQ11" s="42"/>
      <c r="HR11" s="42"/>
      <c r="HS11" s="42"/>
      <c r="HT11" s="42"/>
      <c r="HU11" s="42"/>
      <c r="HV11" s="42"/>
      <c r="HW11" s="42"/>
      <c r="HX11" s="42"/>
      <c r="HY11" s="42"/>
      <c r="HZ11" s="42"/>
      <c r="IA11" s="42"/>
      <c r="IB11" s="42"/>
      <c r="IC11" s="42"/>
      <c r="ID11" s="42"/>
      <c r="IE11" s="42"/>
      <c r="IF11" s="42"/>
      <c r="IG11" s="42"/>
      <c r="IH11" s="42"/>
      <c r="II11" s="42"/>
      <c r="IJ11" s="42"/>
      <c r="IK11" s="42"/>
      <c r="IL11" s="42"/>
      <c r="IM11" s="42"/>
      <c r="IN11" s="42"/>
      <c r="IO11" s="42"/>
      <c r="IP11" s="42"/>
      <c r="IQ11" s="42"/>
      <c r="IR11" s="42"/>
      <c r="IS11" s="42"/>
      <c r="IT11" s="42"/>
      <c r="IU11" s="42"/>
      <c r="IV11" s="42"/>
    </row>
    <row r="12" ht="67.05" customHeight="1" spans="1:256">
      <c r="A12" s="5"/>
      <c r="B12" s="47" t="s">
        <v>517</v>
      </c>
      <c r="C12" s="48"/>
      <c r="D12" s="48"/>
      <c r="E12" s="49"/>
      <c r="F12" s="63" t="s">
        <v>518</v>
      </c>
      <c r="G12" s="63"/>
      <c r="H12" s="63"/>
      <c r="I12" s="63"/>
      <c r="J12" s="63"/>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42"/>
      <c r="DD12" s="42"/>
      <c r="DE12" s="42"/>
      <c r="DF12" s="42"/>
      <c r="DG12" s="42"/>
      <c r="DH12" s="42"/>
      <c r="DI12" s="42"/>
      <c r="DJ12" s="42"/>
      <c r="DK12" s="42"/>
      <c r="DL12" s="42"/>
      <c r="DM12" s="42"/>
      <c r="DN12" s="42"/>
      <c r="DO12" s="42"/>
      <c r="DP12" s="42"/>
      <c r="DQ12" s="42"/>
      <c r="DR12" s="42"/>
      <c r="DS12" s="42"/>
      <c r="DT12" s="42"/>
      <c r="DU12" s="42"/>
      <c r="DV12" s="42"/>
      <c r="DW12" s="42"/>
      <c r="DX12" s="42"/>
      <c r="DY12" s="42"/>
      <c r="DZ12" s="42"/>
      <c r="EA12" s="42"/>
      <c r="EB12" s="42"/>
      <c r="EC12" s="42"/>
      <c r="ED12" s="42"/>
      <c r="EE12" s="42"/>
      <c r="EF12" s="42"/>
      <c r="EG12" s="42"/>
      <c r="EH12" s="42"/>
      <c r="EI12" s="42"/>
      <c r="EJ12" s="42"/>
      <c r="EK12" s="42"/>
      <c r="EL12" s="42"/>
      <c r="EM12" s="42"/>
      <c r="EN12" s="42"/>
      <c r="EO12" s="42"/>
      <c r="EP12" s="42"/>
      <c r="EQ12" s="42"/>
      <c r="ER12" s="42"/>
      <c r="ES12" s="42"/>
      <c r="ET12" s="42"/>
      <c r="EU12" s="42"/>
      <c r="EV12" s="42"/>
      <c r="EW12" s="42"/>
      <c r="EX12" s="42"/>
      <c r="EY12" s="42"/>
      <c r="EZ12" s="42"/>
      <c r="FA12" s="42"/>
      <c r="FB12" s="42"/>
      <c r="FC12" s="42"/>
      <c r="FD12" s="42"/>
      <c r="FE12" s="42"/>
      <c r="FF12" s="42"/>
      <c r="FG12" s="42"/>
      <c r="FH12" s="42"/>
      <c r="FI12" s="42"/>
      <c r="FJ12" s="42"/>
      <c r="FK12" s="42"/>
      <c r="FL12" s="42"/>
      <c r="FM12" s="42"/>
      <c r="FN12" s="42"/>
      <c r="FO12" s="42"/>
      <c r="FP12" s="42"/>
      <c r="FQ12" s="42"/>
      <c r="FR12" s="42"/>
      <c r="FS12" s="42"/>
      <c r="FT12" s="42"/>
      <c r="FU12" s="42"/>
      <c r="FV12" s="42"/>
      <c r="FW12" s="42"/>
      <c r="FX12" s="42"/>
      <c r="FY12" s="42"/>
      <c r="FZ12" s="42"/>
      <c r="GA12" s="42"/>
      <c r="GB12" s="42"/>
      <c r="GC12" s="42"/>
      <c r="GD12" s="42"/>
      <c r="GE12" s="42"/>
      <c r="GF12" s="42"/>
      <c r="GG12" s="42"/>
      <c r="GH12" s="42"/>
      <c r="GI12" s="42"/>
      <c r="GJ12" s="42"/>
      <c r="GK12" s="42"/>
      <c r="GL12" s="42"/>
      <c r="GM12" s="42"/>
      <c r="GN12" s="42"/>
      <c r="GO12" s="42"/>
      <c r="GP12" s="42"/>
      <c r="GQ12" s="42"/>
      <c r="GR12" s="42"/>
      <c r="GS12" s="42"/>
      <c r="GT12" s="42"/>
      <c r="GU12" s="42"/>
      <c r="GV12" s="42"/>
      <c r="GW12" s="42"/>
      <c r="GX12" s="42"/>
      <c r="GY12" s="42"/>
      <c r="GZ12" s="42"/>
      <c r="HA12" s="42"/>
      <c r="HB12" s="42"/>
      <c r="HC12" s="42"/>
      <c r="HD12" s="42"/>
      <c r="HE12" s="42"/>
      <c r="HF12" s="42"/>
      <c r="HG12" s="42"/>
      <c r="HH12" s="42"/>
      <c r="HI12" s="42"/>
      <c r="HJ12" s="42"/>
      <c r="HK12" s="42"/>
      <c r="HL12" s="42"/>
      <c r="HM12" s="42"/>
      <c r="HN12" s="42"/>
      <c r="HO12" s="42"/>
      <c r="HP12" s="42"/>
      <c r="HQ12" s="42"/>
      <c r="HR12" s="42"/>
      <c r="HS12" s="42"/>
      <c r="HT12" s="42"/>
      <c r="HU12" s="42"/>
      <c r="HV12" s="42"/>
      <c r="HW12" s="42"/>
      <c r="HX12" s="42"/>
      <c r="HY12" s="42"/>
      <c r="HZ12" s="42"/>
      <c r="IA12" s="42"/>
      <c r="IB12" s="42"/>
      <c r="IC12" s="42"/>
      <c r="ID12" s="42"/>
      <c r="IE12" s="42"/>
      <c r="IF12" s="42"/>
      <c r="IG12" s="42"/>
      <c r="IH12" s="42"/>
      <c r="II12" s="42"/>
      <c r="IJ12" s="42"/>
      <c r="IK12" s="42"/>
      <c r="IL12" s="42"/>
      <c r="IM12" s="42"/>
      <c r="IN12" s="42"/>
      <c r="IO12" s="42"/>
      <c r="IP12" s="42"/>
      <c r="IQ12" s="42"/>
      <c r="IR12" s="42"/>
      <c r="IS12" s="42"/>
      <c r="IT12" s="42"/>
      <c r="IU12" s="42"/>
      <c r="IV12" s="42"/>
    </row>
    <row r="13" ht="36" customHeight="1" spans="1:256">
      <c r="A13" s="19" t="s">
        <v>519</v>
      </c>
      <c r="B13" s="20"/>
      <c r="C13" s="21"/>
      <c r="D13" s="19" t="s">
        <v>520</v>
      </c>
      <c r="E13" s="20"/>
      <c r="F13" s="21"/>
      <c r="G13" s="22" t="s">
        <v>521</v>
      </c>
      <c r="H13" s="22" t="s">
        <v>522</v>
      </c>
      <c r="I13" s="22" t="s">
        <v>509</v>
      </c>
      <c r="J13" s="22" t="s">
        <v>523</v>
      </c>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c r="DF13" s="42"/>
      <c r="DG13" s="42"/>
      <c r="DH13" s="42"/>
      <c r="DI13" s="42"/>
      <c r="DJ13" s="42"/>
      <c r="DK13" s="42"/>
      <c r="DL13" s="42"/>
      <c r="DM13" s="42"/>
      <c r="DN13" s="42"/>
      <c r="DO13" s="42"/>
      <c r="DP13" s="42"/>
      <c r="DQ13" s="42"/>
      <c r="DR13" s="42"/>
      <c r="DS13" s="42"/>
      <c r="DT13" s="42"/>
      <c r="DU13" s="42"/>
      <c r="DV13" s="42"/>
      <c r="DW13" s="42"/>
      <c r="DX13" s="42"/>
      <c r="DY13" s="42"/>
      <c r="DZ13" s="42"/>
      <c r="EA13" s="42"/>
      <c r="EB13" s="42"/>
      <c r="EC13" s="42"/>
      <c r="ED13" s="42"/>
      <c r="EE13" s="42"/>
      <c r="EF13" s="42"/>
      <c r="EG13" s="42"/>
      <c r="EH13" s="42"/>
      <c r="EI13" s="42"/>
      <c r="EJ13" s="42"/>
      <c r="EK13" s="42"/>
      <c r="EL13" s="42"/>
      <c r="EM13" s="42"/>
      <c r="EN13" s="42"/>
      <c r="EO13" s="42"/>
      <c r="EP13" s="42"/>
      <c r="EQ13" s="42"/>
      <c r="ER13" s="42"/>
      <c r="ES13" s="42"/>
      <c r="ET13" s="42"/>
      <c r="EU13" s="42"/>
      <c r="EV13" s="42"/>
      <c r="EW13" s="42"/>
      <c r="EX13" s="42"/>
      <c r="EY13" s="42"/>
      <c r="EZ13" s="42"/>
      <c r="FA13" s="42"/>
      <c r="FB13" s="42"/>
      <c r="FC13" s="42"/>
      <c r="FD13" s="42"/>
      <c r="FE13" s="42"/>
      <c r="FF13" s="42"/>
      <c r="FG13" s="42"/>
      <c r="FH13" s="42"/>
      <c r="FI13" s="42"/>
      <c r="FJ13" s="42"/>
      <c r="FK13" s="42"/>
      <c r="FL13" s="42"/>
      <c r="FM13" s="42"/>
      <c r="FN13" s="42"/>
      <c r="FO13" s="42"/>
      <c r="FP13" s="42"/>
      <c r="FQ13" s="42"/>
      <c r="FR13" s="42"/>
      <c r="FS13" s="42"/>
      <c r="FT13" s="42"/>
      <c r="FU13" s="42"/>
      <c r="FV13" s="42"/>
      <c r="FW13" s="42"/>
      <c r="FX13" s="42"/>
      <c r="FY13" s="42"/>
      <c r="FZ13" s="42"/>
      <c r="GA13" s="42"/>
      <c r="GB13" s="42"/>
      <c r="GC13" s="42"/>
      <c r="GD13" s="42"/>
      <c r="GE13" s="42"/>
      <c r="GF13" s="42"/>
      <c r="GG13" s="42"/>
      <c r="GH13" s="42"/>
      <c r="GI13" s="42"/>
      <c r="GJ13" s="42"/>
      <c r="GK13" s="42"/>
      <c r="GL13" s="42"/>
      <c r="GM13" s="42"/>
      <c r="GN13" s="42"/>
      <c r="GO13" s="42"/>
      <c r="GP13" s="42"/>
      <c r="GQ13" s="42"/>
      <c r="GR13" s="42"/>
      <c r="GS13" s="42"/>
      <c r="GT13" s="42"/>
      <c r="GU13" s="42"/>
      <c r="GV13" s="42"/>
      <c r="GW13" s="42"/>
      <c r="GX13" s="42"/>
      <c r="GY13" s="42"/>
      <c r="GZ13" s="42"/>
      <c r="HA13" s="42"/>
      <c r="HB13" s="42"/>
      <c r="HC13" s="42"/>
      <c r="HD13" s="42"/>
      <c r="HE13" s="42"/>
      <c r="HF13" s="42"/>
      <c r="HG13" s="42"/>
      <c r="HH13" s="42"/>
      <c r="HI13" s="42"/>
      <c r="HJ13" s="42"/>
      <c r="HK13" s="42"/>
      <c r="HL13" s="42"/>
      <c r="HM13" s="42"/>
      <c r="HN13" s="42"/>
      <c r="HO13" s="42"/>
      <c r="HP13" s="42"/>
      <c r="HQ13" s="42"/>
      <c r="HR13" s="42"/>
      <c r="HS13" s="42"/>
      <c r="HT13" s="42"/>
      <c r="HU13" s="42"/>
      <c r="HV13" s="42"/>
      <c r="HW13" s="42"/>
      <c r="HX13" s="42"/>
      <c r="HY13" s="42"/>
      <c r="HZ13" s="42"/>
      <c r="IA13" s="42"/>
      <c r="IB13" s="42"/>
      <c r="IC13" s="42"/>
      <c r="ID13" s="42"/>
      <c r="IE13" s="42"/>
      <c r="IF13" s="42"/>
      <c r="IG13" s="42"/>
      <c r="IH13" s="42"/>
      <c r="II13" s="42"/>
      <c r="IJ13" s="42"/>
      <c r="IK13" s="42"/>
      <c r="IL13" s="42"/>
      <c r="IM13" s="42"/>
      <c r="IN13" s="42"/>
      <c r="IO13" s="42"/>
      <c r="IP13" s="42"/>
      <c r="IQ13" s="42"/>
      <c r="IR13" s="42"/>
      <c r="IS13" s="42"/>
      <c r="IT13" s="42"/>
      <c r="IU13" s="42"/>
      <c r="IV13" s="42"/>
    </row>
    <row r="14" ht="36" customHeight="1" spans="1:256">
      <c r="A14" s="19" t="s">
        <v>524</v>
      </c>
      <c r="B14" s="5" t="s">
        <v>525</v>
      </c>
      <c r="C14" s="5" t="s">
        <v>526</v>
      </c>
      <c r="D14" s="5" t="s">
        <v>527</v>
      </c>
      <c r="E14" s="5" t="s">
        <v>528</v>
      </c>
      <c r="F14" s="5" t="s">
        <v>529</v>
      </c>
      <c r="G14" s="23"/>
      <c r="H14" s="23"/>
      <c r="I14" s="23"/>
      <c r="J14" s="23"/>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2"/>
      <c r="ED14" s="42"/>
      <c r="EE14" s="42"/>
      <c r="EF14" s="42"/>
      <c r="EG14" s="42"/>
      <c r="EH14" s="42"/>
      <c r="EI14" s="42"/>
      <c r="EJ14" s="42"/>
      <c r="EK14" s="42"/>
      <c r="EL14" s="42"/>
      <c r="EM14" s="42"/>
      <c r="EN14" s="42"/>
      <c r="EO14" s="42"/>
      <c r="EP14" s="42"/>
      <c r="EQ14" s="42"/>
      <c r="ER14" s="42"/>
      <c r="ES14" s="42"/>
      <c r="ET14" s="42"/>
      <c r="EU14" s="42"/>
      <c r="EV14" s="42"/>
      <c r="EW14" s="42"/>
      <c r="EX14" s="42"/>
      <c r="EY14" s="42"/>
      <c r="EZ14" s="42"/>
      <c r="FA14" s="42"/>
      <c r="FB14" s="42"/>
      <c r="FC14" s="42"/>
      <c r="FD14" s="42"/>
      <c r="FE14" s="42"/>
      <c r="FF14" s="42"/>
      <c r="FG14" s="42"/>
      <c r="FH14" s="42"/>
      <c r="FI14" s="42"/>
      <c r="FJ14" s="42"/>
      <c r="FK14" s="42"/>
      <c r="FL14" s="42"/>
      <c r="FM14" s="42"/>
      <c r="FN14" s="42"/>
      <c r="FO14" s="42"/>
      <c r="FP14" s="42"/>
      <c r="FQ14" s="42"/>
      <c r="FR14" s="42"/>
      <c r="FS14" s="42"/>
      <c r="FT14" s="42"/>
      <c r="FU14" s="42"/>
      <c r="FV14" s="42"/>
      <c r="FW14" s="42"/>
      <c r="FX14" s="42"/>
      <c r="FY14" s="42"/>
      <c r="FZ14" s="42"/>
      <c r="GA14" s="42"/>
      <c r="GB14" s="42"/>
      <c r="GC14" s="42"/>
      <c r="GD14" s="42"/>
      <c r="GE14" s="42"/>
      <c r="GF14" s="42"/>
      <c r="GG14" s="42"/>
      <c r="GH14" s="42"/>
      <c r="GI14" s="42"/>
      <c r="GJ14" s="42"/>
      <c r="GK14" s="42"/>
      <c r="GL14" s="42"/>
      <c r="GM14" s="42"/>
      <c r="GN14" s="42"/>
      <c r="GO14" s="42"/>
      <c r="GP14" s="42"/>
      <c r="GQ14" s="42"/>
      <c r="GR14" s="42"/>
      <c r="GS14" s="42"/>
      <c r="GT14" s="42"/>
      <c r="GU14" s="42"/>
      <c r="GV14" s="42"/>
      <c r="GW14" s="42"/>
      <c r="GX14" s="42"/>
      <c r="GY14" s="42"/>
      <c r="GZ14" s="42"/>
      <c r="HA14" s="42"/>
      <c r="HB14" s="42"/>
      <c r="HC14" s="42"/>
      <c r="HD14" s="42"/>
      <c r="HE14" s="42"/>
      <c r="HF14" s="42"/>
      <c r="HG14" s="42"/>
      <c r="HH14" s="42"/>
      <c r="HI14" s="42"/>
      <c r="HJ14" s="42"/>
      <c r="HK14" s="42"/>
      <c r="HL14" s="42"/>
      <c r="HM14" s="42"/>
      <c r="HN14" s="42"/>
      <c r="HO14" s="42"/>
      <c r="HP14" s="42"/>
      <c r="HQ14" s="42"/>
      <c r="HR14" s="42"/>
      <c r="HS14" s="42"/>
      <c r="HT14" s="42"/>
      <c r="HU14" s="42"/>
      <c r="HV14" s="42"/>
      <c r="HW14" s="42"/>
      <c r="HX14" s="42"/>
      <c r="HY14" s="42"/>
      <c r="HZ14" s="42"/>
      <c r="IA14" s="42"/>
      <c r="IB14" s="42"/>
      <c r="IC14" s="42"/>
      <c r="ID14" s="42"/>
      <c r="IE14" s="42"/>
      <c r="IF14" s="42"/>
      <c r="IG14" s="42"/>
      <c r="IH14" s="42"/>
      <c r="II14" s="42"/>
      <c r="IJ14" s="42"/>
      <c r="IK14" s="42"/>
      <c r="IL14" s="42"/>
      <c r="IM14" s="42"/>
      <c r="IN14" s="42"/>
      <c r="IO14" s="42"/>
      <c r="IP14" s="42"/>
      <c r="IQ14" s="42"/>
      <c r="IR14" s="42"/>
      <c r="IS14" s="42"/>
      <c r="IT14" s="42"/>
      <c r="IU14" s="42"/>
      <c r="IV14" s="42"/>
    </row>
    <row r="15" ht="25.95" customHeight="1" spans="1:256">
      <c r="A15" s="5" t="s">
        <v>530</v>
      </c>
      <c r="B15" s="22" t="s">
        <v>531</v>
      </c>
      <c r="C15" s="64" t="s">
        <v>532</v>
      </c>
      <c r="D15" s="65" t="s">
        <v>533</v>
      </c>
      <c r="E15" s="66" t="s">
        <v>534</v>
      </c>
      <c r="F15" s="66" t="s">
        <v>535</v>
      </c>
      <c r="G15" s="66" t="s">
        <v>534</v>
      </c>
      <c r="H15" s="67">
        <v>9</v>
      </c>
      <c r="I15" s="68">
        <v>9</v>
      </c>
      <c r="J15" s="23"/>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42"/>
      <c r="FE15" s="42"/>
      <c r="FF15" s="42"/>
      <c r="FG15" s="42"/>
      <c r="FH15" s="42"/>
      <c r="FI15" s="42"/>
      <c r="FJ15" s="42"/>
      <c r="FK15" s="42"/>
      <c r="FL15" s="42"/>
      <c r="FM15" s="42"/>
      <c r="FN15" s="42"/>
      <c r="FO15" s="42"/>
      <c r="FP15" s="42"/>
      <c r="FQ15" s="42"/>
      <c r="FR15" s="42"/>
      <c r="FS15" s="42"/>
      <c r="FT15" s="42"/>
      <c r="FU15" s="42"/>
      <c r="FV15" s="42"/>
      <c r="FW15" s="42"/>
      <c r="FX15" s="42"/>
      <c r="FY15" s="42"/>
      <c r="FZ15" s="42"/>
      <c r="GA15" s="42"/>
      <c r="GB15" s="42"/>
      <c r="GC15" s="42"/>
      <c r="GD15" s="42"/>
      <c r="GE15" s="42"/>
      <c r="GF15" s="42"/>
      <c r="GG15" s="42"/>
      <c r="GH15" s="42"/>
      <c r="GI15" s="42"/>
      <c r="GJ15" s="42"/>
      <c r="GK15" s="42"/>
      <c r="GL15" s="42"/>
      <c r="GM15" s="42"/>
      <c r="GN15" s="42"/>
      <c r="GO15" s="42"/>
      <c r="GP15" s="42"/>
      <c r="GQ15" s="42"/>
      <c r="GR15" s="42"/>
      <c r="GS15" s="42"/>
      <c r="GT15" s="42"/>
      <c r="GU15" s="42"/>
      <c r="GV15" s="42"/>
      <c r="GW15" s="42"/>
      <c r="GX15" s="42"/>
      <c r="GY15" s="42"/>
      <c r="GZ15" s="42"/>
      <c r="HA15" s="42"/>
      <c r="HB15" s="42"/>
      <c r="HC15" s="42"/>
      <c r="HD15" s="42"/>
      <c r="HE15" s="42"/>
      <c r="HF15" s="42"/>
      <c r="HG15" s="42"/>
      <c r="HH15" s="42"/>
      <c r="HI15" s="42"/>
      <c r="HJ15" s="42"/>
      <c r="HK15" s="42"/>
      <c r="HL15" s="42"/>
      <c r="HM15" s="42"/>
      <c r="HN15" s="42"/>
      <c r="HO15" s="42"/>
      <c r="HP15" s="42"/>
      <c r="HQ15" s="42"/>
      <c r="HR15" s="42"/>
      <c r="HS15" s="42"/>
      <c r="HT15" s="42"/>
      <c r="HU15" s="42"/>
      <c r="HV15" s="42"/>
      <c r="HW15" s="42"/>
      <c r="HX15" s="42"/>
      <c r="HY15" s="42"/>
      <c r="HZ15" s="42"/>
      <c r="IA15" s="42"/>
      <c r="IB15" s="42"/>
      <c r="IC15" s="42"/>
      <c r="ID15" s="42"/>
      <c r="IE15" s="42"/>
      <c r="IF15" s="42"/>
      <c r="IG15" s="42"/>
      <c r="IH15" s="42"/>
      <c r="II15" s="42"/>
      <c r="IJ15" s="42"/>
      <c r="IK15" s="42"/>
      <c r="IL15" s="42"/>
      <c r="IM15" s="42"/>
      <c r="IN15" s="42"/>
      <c r="IO15" s="42"/>
      <c r="IP15" s="42"/>
      <c r="IQ15" s="42"/>
      <c r="IR15" s="42"/>
      <c r="IS15" s="42"/>
      <c r="IT15" s="42"/>
      <c r="IU15" s="42"/>
      <c r="IV15" s="42"/>
    </row>
    <row r="16" ht="25.95" customHeight="1" spans="1:256">
      <c r="A16" s="5"/>
      <c r="B16" s="22" t="s">
        <v>531</v>
      </c>
      <c r="C16" s="66" t="s">
        <v>536</v>
      </c>
      <c r="D16" s="65" t="s">
        <v>533</v>
      </c>
      <c r="E16" s="66" t="s">
        <v>15</v>
      </c>
      <c r="F16" s="66" t="s">
        <v>535</v>
      </c>
      <c r="G16" s="66" t="s">
        <v>15</v>
      </c>
      <c r="H16" s="67">
        <v>9</v>
      </c>
      <c r="I16" s="68">
        <v>9</v>
      </c>
      <c r="J16" s="23"/>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2"/>
      <c r="ED16" s="42"/>
      <c r="EE16" s="42"/>
      <c r="EF16" s="42"/>
      <c r="EG16" s="42"/>
      <c r="EH16" s="42"/>
      <c r="EI16" s="42"/>
      <c r="EJ16" s="42"/>
      <c r="EK16" s="42"/>
      <c r="EL16" s="42"/>
      <c r="EM16" s="42"/>
      <c r="EN16" s="42"/>
      <c r="EO16" s="42"/>
      <c r="EP16" s="42"/>
      <c r="EQ16" s="42"/>
      <c r="ER16" s="42"/>
      <c r="ES16" s="42"/>
      <c r="ET16" s="42"/>
      <c r="EU16" s="42"/>
      <c r="EV16" s="42"/>
      <c r="EW16" s="42"/>
      <c r="EX16" s="42"/>
      <c r="EY16" s="42"/>
      <c r="EZ16" s="42"/>
      <c r="FA16" s="42"/>
      <c r="FB16" s="42"/>
      <c r="FC16" s="42"/>
      <c r="FD16" s="42"/>
      <c r="FE16" s="42"/>
      <c r="FF16" s="42"/>
      <c r="FG16" s="42"/>
      <c r="FH16" s="42"/>
      <c r="FI16" s="42"/>
      <c r="FJ16" s="42"/>
      <c r="FK16" s="42"/>
      <c r="FL16" s="42"/>
      <c r="FM16" s="42"/>
      <c r="FN16" s="42"/>
      <c r="FO16" s="42"/>
      <c r="FP16" s="42"/>
      <c r="FQ16" s="42"/>
      <c r="FR16" s="42"/>
      <c r="FS16" s="42"/>
      <c r="FT16" s="42"/>
      <c r="FU16" s="42"/>
      <c r="FV16" s="42"/>
      <c r="FW16" s="42"/>
      <c r="FX16" s="42"/>
      <c r="FY16" s="42"/>
      <c r="FZ16" s="42"/>
      <c r="GA16" s="42"/>
      <c r="GB16" s="42"/>
      <c r="GC16" s="42"/>
      <c r="GD16" s="42"/>
      <c r="GE16" s="42"/>
      <c r="GF16" s="42"/>
      <c r="GG16" s="42"/>
      <c r="GH16" s="42"/>
      <c r="GI16" s="42"/>
      <c r="GJ16" s="42"/>
      <c r="GK16" s="42"/>
      <c r="GL16" s="42"/>
      <c r="GM16" s="42"/>
      <c r="GN16" s="42"/>
      <c r="GO16" s="42"/>
      <c r="GP16" s="42"/>
      <c r="GQ16" s="42"/>
      <c r="GR16" s="42"/>
      <c r="GS16" s="42"/>
      <c r="GT16" s="42"/>
      <c r="GU16" s="42"/>
      <c r="GV16" s="42"/>
      <c r="GW16" s="42"/>
      <c r="GX16" s="42"/>
      <c r="GY16" s="42"/>
      <c r="GZ16" s="42"/>
      <c r="HA16" s="42"/>
      <c r="HB16" s="42"/>
      <c r="HC16" s="42"/>
      <c r="HD16" s="42"/>
      <c r="HE16" s="42"/>
      <c r="HF16" s="42"/>
      <c r="HG16" s="42"/>
      <c r="HH16" s="42"/>
      <c r="HI16" s="42"/>
      <c r="HJ16" s="42"/>
      <c r="HK16" s="42"/>
      <c r="HL16" s="42"/>
      <c r="HM16" s="42"/>
      <c r="HN16" s="42"/>
      <c r="HO16" s="42"/>
      <c r="HP16" s="42"/>
      <c r="HQ16" s="42"/>
      <c r="HR16" s="42"/>
      <c r="HS16" s="42"/>
      <c r="HT16" s="42"/>
      <c r="HU16" s="42"/>
      <c r="HV16" s="42"/>
      <c r="HW16" s="42"/>
      <c r="HX16" s="42"/>
      <c r="HY16" s="42"/>
      <c r="HZ16" s="42"/>
      <c r="IA16" s="42"/>
      <c r="IB16" s="42"/>
      <c r="IC16" s="42"/>
      <c r="ID16" s="42"/>
      <c r="IE16" s="42"/>
      <c r="IF16" s="42"/>
      <c r="IG16" s="42"/>
      <c r="IH16" s="42"/>
      <c r="II16" s="42"/>
      <c r="IJ16" s="42"/>
      <c r="IK16" s="42"/>
      <c r="IL16" s="42"/>
      <c r="IM16" s="42"/>
      <c r="IN16" s="42"/>
      <c r="IO16" s="42"/>
      <c r="IP16" s="42"/>
      <c r="IQ16" s="42"/>
      <c r="IR16" s="42"/>
      <c r="IS16" s="42"/>
      <c r="IT16" s="42"/>
      <c r="IU16" s="42"/>
      <c r="IV16" s="42"/>
    </row>
    <row r="17" ht="25.95" customHeight="1" spans="1:256">
      <c r="A17" s="5"/>
      <c r="B17" s="22" t="s">
        <v>531</v>
      </c>
      <c r="C17" s="64" t="s">
        <v>537</v>
      </c>
      <c r="D17" s="65" t="s">
        <v>533</v>
      </c>
      <c r="E17" s="66" t="s">
        <v>20</v>
      </c>
      <c r="F17" s="66" t="s">
        <v>535</v>
      </c>
      <c r="G17" s="66" t="s">
        <v>20</v>
      </c>
      <c r="H17" s="67">
        <v>9</v>
      </c>
      <c r="I17" s="68">
        <v>9</v>
      </c>
      <c r="J17" s="23"/>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42"/>
      <c r="DE17" s="42"/>
      <c r="DF17" s="42"/>
      <c r="DG17" s="42"/>
      <c r="DH17" s="42"/>
      <c r="DI17" s="42"/>
      <c r="DJ17" s="42"/>
      <c r="DK17" s="42"/>
      <c r="DL17" s="42"/>
      <c r="DM17" s="42"/>
      <c r="DN17" s="42"/>
      <c r="DO17" s="42"/>
      <c r="DP17" s="42"/>
      <c r="DQ17" s="42"/>
      <c r="DR17" s="42"/>
      <c r="DS17" s="42"/>
      <c r="DT17" s="42"/>
      <c r="DU17" s="42"/>
      <c r="DV17" s="42"/>
      <c r="DW17" s="42"/>
      <c r="DX17" s="42"/>
      <c r="DY17" s="42"/>
      <c r="DZ17" s="42"/>
      <c r="EA17" s="42"/>
      <c r="EB17" s="42"/>
      <c r="EC17" s="42"/>
      <c r="ED17" s="42"/>
      <c r="EE17" s="42"/>
      <c r="EF17" s="42"/>
      <c r="EG17" s="42"/>
      <c r="EH17" s="42"/>
      <c r="EI17" s="42"/>
      <c r="EJ17" s="42"/>
      <c r="EK17" s="42"/>
      <c r="EL17" s="42"/>
      <c r="EM17" s="42"/>
      <c r="EN17" s="42"/>
      <c r="EO17" s="42"/>
      <c r="EP17" s="42"/>
      <c r="EQ17" s="42"/>
      <c r="ER17" s="42"/>
      <c r="ES17" s="42"/>
      <c r="ET17" s="42"/>
      <c r="EU17" s="42"/>
      <c r="EV17" s="42"/>
      <c r="EW17" s="42"/>
      <c r="EX17" s="42"/>
      <c r="EY17" s="42"/>
      <c r="EZ17" s="42"/>
      <c r="FA17" s="42"/>
      <c r="FB17" s="42"/>
      <c r="FC17" s="42"/>
      <c r="FD17" s="42"/>
      <c r="FE17" s="42"/>
      <c r="FF17" s="42"/>
      <c r="FG17" s="42"/>
      <c r="FH17" s="42"/>
      <c r="FI17" s="42"/>
      <c r="FJ17" s="42"/>
      <c r="FK17" s="42"/>
      <c r="FL17" s="42"/>
      <c r="FM17" s="42"/>
      <c r="FN17" s="42"/>
      <c r="FO17" s="42"/>
      <c r="FP17" s="42"/>
      <c r="FQ17" s="42"/>
      <c r="FR17" s="42"/>
      <c r="FS17" s="42"/>
      <c r="FT17" s="42"/>
      <c r="FU17" s="42"/>
      <c r="FV17" s="42"/>
      <c r="FW17" s="42"/>
      <c r="FX17" s="42"/>
      <c r="FY17" s="42"/>
      <c r="FZ17" s="42"/>
      <c r="GA17" s="42"/>
      <c r="GB17" s="42"/>
      <c r="GC17" s="42"/>
      <c r="GD17" s="42"/>
      <c r="GE17" s="42"/>
      <c r="GF17" s="42"/>
      <c r="GG17" s="42"/>
      <c r="GH17" s="42"/>
      <c r="GI17" s="42"/>
      <c r="GJ17" s="42"/>
      <c r="GK17" s="42"/>
      <c r="GL17" s="42"/>
      <c r="GM17" s="42"/>
      <c r="GN17" s="42"/>
      <c r="GO17" s="42"/>
      <c r="GP17" s="42"/>
      <c r="GQ17" s="42"/>
      <c r="GR17" s="42"/>
      <c r="GS17" s="42"/>
      <c r="GT17" s="42"/>
      <c r="GU17" s="42"/>
      <c r="GV17" s="42"/>
      <c r="GW17" s="42"/>
      <c r="GX17" s="42"/>
      <c r="GY17" s="42"/>
      <c r="GZ17" s="42"/>
      <c r="HA17" s="42"/>
      <c r="HB17" s="42"/>
      <c r="HC17" s="42"/>
      <c r="HD17" s="42"/>
      <c r="HE17" s="42"/>
      <c r="HF17" s="42"/>
      <c r="HG17" s="42"/>
      <c r="HH17" s="42"/>
      <c r="HI17" s="42"/>
      <c r="HJ17" s="42"/>
      <c r="HK17" s="42"/>
      <c r="HL17" s="42"/>
      <c r="HM17" s="42"/>
      <c r="HN17" s="42"/>
      <c r="HO17" s="42"/>
      <c r="HP17" s="42"/>
      <c r="HQ17" s="42"/>
      <c r="HR17" s="42"/>
      <c r="HS17" s="42"/>
      <c r="HT17" s="42"/>
      <c r="HU17" s="42"/>
      <c r="HV17" s="42"/>
      <c r="HW17" s="42"/>
      <c r="HX17" s="42"/>
      <c r="HY17" s="42"/>
      <c r="HZ17" s="42"/>
      <c r="IA17" s="42"/>
      <c r="IB17" s="42"/>
      <c r="IC17" s="42"/>
      <c r="ID17" s="42"/>
      <c r="IE17" s="42"/>
      <c r="IF17" s="42"/>
      <c r="IG17" s="42"/>
      <c r="IH17" s="42"/>
      <c r="II17" s="42"/>
      <c r="IJ17" s="42"/>
      <c r="IK17" s="42"/>
      <c r="IL17" s="42"/>
      <c r="IM17" s="42"/>
      <c r="IN17" s="42"/>
      <c r="IO17" s="42"/>
      <c r="IP17" s="42"/>
      <c r="IQ17" s="42"/>
      <c r="IR17" s="42"/>
      <c r="IS17" s="42"/>
      <c r="IT17" s="42"/>
      <c r="IU17" s="42"/>
      <c r="IV17" s="42"/>
    </row>
    <row r="18" ht="40.05" customHeight="1" spans="1:256">
      <c r="A18" s="5"/>
      <c r="B18" s="22" t="s">
        <v>538</v>
      </c>
      <c r="C18" s="64" t="s">
        <v>539</v>
      </c>
      <c r="D18" s="65" t="s">
        <v>533</v>
      </c>
      <c r="E18" s="66" t="s">
        <v>540</v>
      </c>
      <c r="F18" s="66" t="s">
        <v>541</v>
      </c>
      <c r="G18" s="66" t="s">
        <v>542</v>
      </c>
      <c r="H18" s="67">
        <v>9</v>
      </c>
      <c r="I18" s="68">
        <v>9</v>
      </c>
      <c r="J18" s="23"/>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42"/>
      <c r="DE18" s="42"/>
      <c r="DF18" s="42"/>
      <c r="DG18" s="42"/>
      <c r="DH18" s="42"/>
      <c r="DI18" s="42"/>
      <c r="DJ18" s="42"/>
      <c r="DK18" s="42"/>
      <c r="DL18" s="42"/>
      <c r="DM18" s="42"/>
      <c r="DN18" s="42"/>
      <c r="DO18" s="42"/>
      <c r="DP18" s="42"/>
      <c r="DQ18" s="42"/>
      <c r="DR18" s="42"/>
      <c r="DS18" s="42"/>
      <c r="DT18" s="42"/>
      <c r="DU18" s="42"/>
      <c r="DV18" s="42"/>
      <c r="DW18" s="42"/>
      <c r="DX18" s="42"/>
      <c r="DY18" s="42"/>
      <c r="DZ18" s="42"/>
      <c r="EA18" s="42"/>
      <c r="EB18" s="42"/>
      <c r="EC18" s="42"/>
      <c r="ED18" s="42"/>
      <c r="EE18" s="42"/>
      <c r="EF18" s="42"/>
      <c r="EG18" s="42"/>
      <c r="EH18" s="42"/>
      <c r="EI18" s="42"/>
      <c r="EJ18" s="42"/>
      <c r="EK18" s="42"/>
      <c r="EL18" s="42"/>
      <c r="EM18" s="42"/>
      <c r="EN18" s="42"/>
      <c r="EO18" s="42"/>
      <c r="EP18" s="42"/>
      <c r="EQ18" s="42"/>
      <c r="ER18" s="42"/>
      <c r="ES18" s="42"/>
      <c r="ET18" s="42"/>
      <c r="EU18" s="42"/>
      <c r="EV18" s="42"/>
      <c r="EW18" s="42"/>
      <c r="EX18" s="42"/>
      <c r="EY18" s="42"/>
      <c r="EZ18" s="42"/>
      <c r="FA18" s="42"/>
      <c r="FB18" s="42"/>
      <c r="FC18" s="42"/>
      <c r="FD18" s="42"/>
      <c r="FE18" s="42"/>
      <c r="FF18" s="42"/>
      <c r="FG18" s="42"/>
      <c r="FH18" s="42"/>
      <c r="FI18" s="42"/>
      <c r="FJ18" s="42"/>
      <c r="FK18" s="42"/>
      <c r="FL18" s="42"/>
      <c r="FM18" s="42"/>
      <c r="FN18" s="42"/>
      <c r="FO18" s="42"/>
      <c r="FP18" s="42"/>
      <c r="FQ18" s="42"/>
      <c r="FR18" s="42"/>
      <c r="FS18" s="42"/>
      <c r="FT18" s="42"/>
      <c r="FU18" s="42"/>
      <c r="FV18" s="42"/>
      <c r="FW18" s="42"/>
      <c r="FX18" s="42"/>
      <c r="FY18" s="42"/>
      <c r="FZ18" s="42"/>
      <c r="GA18" s="42"/>
      <c r="GB18" s="42"/>
      <c r="GC18" s="42"/>
      <c r="GD18" s="42"/>
      <c r="GE18" s="42"/>
      <c r="GF18" s="42"/>
      <c r="GG18" s="42"/>
      <c r="GH18" s="42"/>
      <c r="GI18" s="42"/>
      <c r="GJ18" s="42"/>
      <c r="GK18" s="42"/>
      <c r="GL18" s="42"/>
      <c r="GM18" s="42"/>
      <c r="GN18" s="42"/>
      <c r="GO18" s="42"/>
      <c r="GP18" s="42"/>
      <c r="GQ18" s="42"/>
      <c r="GR18" s="42"/>
      <c r="GS18" s="42"/>
      <c r="GT18" s="42"/>
      <c r="GU18" s="42"/>
      <c r="GV18" s="42"/>
      <c r="GW18" s="42"/>
      <c r="GX18" s="42"/>
      <c r="GY18" s="42"/>
      <c r="GZ18" s="42"/>
      <c r="HA18" s="42"/>
      <c r="HB18" s="42"/>
      <c r="HC18" s="42"/>
      <c r="HD18" s="42"/>
      <c r="HE18" s="42"/>
      <c r="HF18" s="42"/>
      <c r="HG18" s="42"/>
      <c r="HH18" s="42"/>
      <c r="HI18" s="42"/>
      <c r="HJ18" s="42"/>
      <c r="HK18" s="42"/>
      <c r="HL18" s="42"/>
      <c r="HM18" s="42"/>
      <c r="HN18" s="42"/>
      <c r="HO18" s="42"/>
      <c r="HP18" s="42"/>
      <c r="HQ18" s="42"/>
      <c r="HR18" s="42"/>
      <c r="HS18" s="42"/>
      <c r="HT18" s="42"/>
      <c r="HU18" s="42"/>
      <c r="HV18" s="42"/>
      <c r="HW18" s="42"/>
      <c r="HX18" s="42"/>
      <c r="HY18" s="42"/>
      <c r="HZ18" s="42"/>
      <c r="IA18" s="42"/>
      <c r="IB18" s="42"/>
      <c r="IC18" s="42"/>
      <c r="ID18" s="42"/>
      <c r="IE18" s="42"/>
      <c r="IF18" s="42"/>
      <c r="IG18" s="42"/>
      <c r="IH18" s="42"/>
      <c r="II18" s="42"/>
      <c r="IJ18" s="42"/>
      <c r="IK18" s="42"/>
      <c r="IL18" s="42"/>
      <c r="IM18" s="42"/>
      <c r="IN18" s="42"/>
      <c r="IO18" s="42"/>
      <c r="IP18" s="42"/>
      <c r="IQ18" s="42"/>
      <c r="IR18" s="42"/>
      <c r="IS18" s="42"/>
      <c r="IT18" s="42"/>
      <c r="IU18" s="42"/>
      <c r="IV18" s="42"/>
    </row>
    <row r="19" ht="42" customHeight="1" spans="1:256">
      <c r="A19" s="5"/>
      <c r="B19" s="22" t="s">
        <v>538</v>
      </c>
      <c r="C19" s="64" t="s">
        <v>543</v>
      </c>
      <c r="D19" s="65" t="s">
        <v>533</v>
      </c>
      <c r="E19" s="66" t="s">
        <v>540</v>
      </c>
      <c r="F19" s="66" t="s">
        <v>541</v>
      </c>
      <c r="G19" s="66" t="s">
        <v>542</v>
      </c>
      <c r="H19" s="67">
        <v>9</v>
      </c>
      <c r="I19" s="68">
        <v>9</v>
      </c>
      <c r="J19" s="23"/>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2"/>
      <c r="ED19" s="42"/>
      <c r="EE19" s="42"/>
      <c r="EF19" s="42"/>
      <c r="EG19" s="42"/>
      <c r="EH19" s="42"/>
      <c r="EI19" s="42"/>
      <c r="EJ19" s="42"/>
      <c r="EK19" s="42"/>
      <c r="EL19" s="42"/>
      <c r="EM19" s="42"/>
      <c r="EN19" s="42"/>
      <c r="EO19" s="42"/>
      <c r="EP19" s="42"/>
      <c r="EQ19" s="42"/>
      <c r="ER19" s="42"/>
      <c r="ES19" s="42"/>
      <c r="ET19" s="42"/>
      <c r="EU19" s="42"/>
      <c r="EV19" s="42"/>
      <c r="EW19" s="42"/>
      <c r="EX19" s="42"/>
      <c r="EY19" s="42"/>
      <c r="EZ19" s="42"/>
      <c r="FA19" s="42"/>
      <c r="FB19" s="42"/>
      <c r="FC19" s="42"/>
      <c r="FD19" s="42"/>
      <c r="FE19" s="42"/>
      <c r="FF19" s="42"/>
      <c r="FG19" s="42"/>
      <c r="FH19" s="42"/>
      <c r="FI19" s="42"/>
      <c r="FJ19" s="42"/>
      <c r="FK19" s="42"/>
      <c r="FL19" s="42"/>
      <c r="FM19" s="42"/>
      <c r="FN19" s="42"/>
      <c r="FO19" s="42"/>
      <c r="FP19" s="42"/>
      <c r="FQ19" s="42"/>
      <c r="FR19" s="42"/>
      <c r="FS19" s="42"/>
      <c r="FT19" s="42"/>
      <c r="FU19" s="42"/>
      <c r="FV19" s="42"/>
      <c r="FW19" s="42"/>
      <c r="FX19" s="42"/>
      <c r="FY19" s="42"/>
      <c r="FZ19" s="42"/>
      <c r="GA19" s="42"/>
      <c r="GB19" s="42"/>
      <c r="GC19" s="42"/>
      <c r="GD19" s="42"/>
      <c r="GE19" s="42"/>
      <c r="GF19" s="42"/>
      <c r="GG19" s="42"/>
      <c r="GH19" s="42"/>
      <c r="GI19" s="42"/>
      <c r="GJ19" s="42"/>
      <c r="GK19" s="42"/>
      <c r="GL19" s="42"/>
      <c r="GM19" s="42"/>
      <c r="GN19" s="42"/>
      <c r="GO19" s="42"/>
      <c r="GP19" s="42"/>
      <c r="GQ19" s="42"/>
      <c r="GR19" s="42"/>
      <c r="GS19" s="42"/>
      <c r="GT19" s="42"/>
      <c r="GU19" s="42"/>
      <c r="GV19" s="42"/>
      <c r="GW19" s="42"/>
      <c r="GX19" s="42"/>
      <c r="GY19" s="42"/>
      <c r="GZ19" s="42"/>
      <c r="HA19" s="42"/>
      <c r="HB19" s="42"/>
      <c r="HC19" s="42"/>
      <c r="HD19" s="42"/>
      <c r="HE19" s="42"/>
      <c r="HF19" s="42"/>
      <c r="HG19" s="42"/>
      <c r="HH19" s="42"/>
      <c r="HI19" s="42"/>
      <c r="HJ19" s="42"/>
      <c r="HK19" s="42"/>
      <c r="HL19" s="42"/>
      <c r="HM19" s="42"/>
      <c r="HN19" s="42"/>
      <c r="HO19" s="42"/>
      <c r="HP19" s="42"/>
      <c r="HQ19" s="42"/>
      <c r="HR19" s="42"/>
      <c r="HS19" s="42"/>
      <c r="HT19" s="42"/>
      <c r="HU19" s="42"/>
      <c r="HV19" s="42"/>
      <c r="HW19" s="42"/>
      <c r="HX19" s="42"/>
      <c r="HY19" s="42"/>
      <c r="HZ19" s="42"/>
      <c r="IA19" s="42"/>
      <c r="IB19" s="42"/>
      <c r="IC19" s="42"/>
      <c r="ID19" s="42"/>
      <c r="IE19" s="42"/>
      <c r="IF19" s="42"/>
      <c r="IG19" s="42"/>
      <c r="IH19" s="42"/>
      <c r="II19" s="42"/>
      <c r="IJ19" s="42"/>
      <c r="IK19" s="42"/>
      <c r="IL19" s="42"/>
      <c r="IM19" s="42"/>
      <c r="IN19" s="42"/>
      <c r="IO19" s="42"/>
      <c r="IP19" s="42"/>
      <c r="IQ19" s="42"/>
      <c r="IR19" s="42"/>
      <c r="IS19" s="42"/>
      <c r="IT19" s="42"/>
      <c r="IU19" s="42"/>
      <c r="IV19" s="42"/>
    </row>
    <row r="20" ht="52.05" customHeight="1" spans="1:256">
      <c r="A20" s="5"/>
      <c r="B20" s="22" t="s">
        <v>538</v>
      </c>
      <c r="C20" s="64" t="s">
        <v>544</v>
      </c>
      <c r="D20" s="65" t="s">
        <v>545</v>
      </c>
      <c r="E20" s="66" t="s">
        <v>52</v>
      </c>
      <c r="F20" s="66" t="s">
        <v>546</v>
      </c>
      <c r="G20" s="66" t="s">
        <v>52</v>
      </c>
      <c r="H20" s="67">
        <v>9</v>
      </c>
      <c r="I20" s="68">
        <v>9</v>
      </c>
      <c r="J20" s="23"/>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42"/>
      <c r="FE20" s="42"/>
      <c r="FF20" s="42"/>
      <c r="FG20" s="42"/>
      <c r="FH20" s="42"/>
      <c r="FI20" s="42"/>
      <c r="FJ20" s="42"/>
      <c r="FK20" s="42"/>
      <c r="FL20" s="42"/>
      <c r="FM20" s="42"/>
      <c r="FN20" s="42"/>
      <c r="FO20" s="42"/>
      <c r="FP20" s="42"/>
      <c r="FQ20" s="42"/>
      <c r="FR20" s="42"/>
      <c r="FS20" s="42"/>
      <c r="FT20" s="42"/>
      <c r="FU20" s="42"/>
      <c r="FV20" s="42"/>
      <c r="FW20" s="42"/>
      <c r="FX20" s="42"/>
      <c r="FY20" s="42"/>
      <c r="FZ20" s="42"/>
      <c r="GA20" s="42"/>
      <c r="GB20" s="42"/>
      <c r="GC20" s="42"/>
      <c r="GD20" s="42"/>
      <c r="GE20" s="42"/>
      <c r="GF20" s="42"/>
      <c r="GG20" s="42"/>
      <c r="GH20" s="42"/>
      <c r="GI20" s="42"/>
      <c r="GJ20" s="42"/>
      <c r="GK20" s="42"/>
      <c r="GL20" s="42"/>
      <c r="GM20" s="42"/>
      <c r="GN20" s="42"/>
      <c r="GO20" s="42"/>
      <c r="GP20" s="42"/>
      <c r="GQ20" s="42"/>
      <c r="GR20" s="42"/>
      <c r="GS20" s="42"/>
      <c r="GT20" s="42"/>
      <c r="GU20" s="42"/>
      <c r="GV20" s="42"/>
      <c r="GW20" s="42"/>
      <c r="GX20" s="42"/>
      <c r="GY20" s="42"/>
      <c r="GZ20" s="42"/>
      <c r="HA20" s="42"/>
      <c r="HB20" s="42"/>
      <c r="HC20" s="42"/>
      <c r="HD20" s="42"/>
      <c r="HE20" s="42"/>
      <c r="HF20" s="42"/>
      <c r="HG20" s="42"/>
      <c r="HH20" s="42"/>
      <c r="HI20" s="42"/>
      <c r="HJ20" s="42"/>
      <c r="HK20" s="42"/>
      <c r="HL20" s="42"/>
      <c r="HM20" s="42"/>
      <c r="HN20" s="42"/>
      <c r="HO20" s="42"/>
      <c r="HP20" s="42"/>
      <c r="HQ20" s="42"/>
      <c r="HR20" s="42"/>
      <c r="HS20" s="42"/>
      <c r="HT20" s="42"/>
      <c r="HU20" s="42"/>
      <c r="HV20" s="42"/>
      <c r="HW20" s="42"/>
      <c r="HX20" s="42"/>
      <c r="HY20" s="42"/>
      <c r="HZ20" s="42"/>
      <c r="IA20" s="42"/>
      <c r="IB20" s="42"/>
      <c r="IC20" s="42"/>
      <c r="ID20" s="42"/>
      <c r="IE20" s="42"/>
      <c r="IF20" s="42"/>
      <c r="IG20" s="42"/>
      <c r="IH20" s="42"/>
      <c r="II20" s="42"/>
      <c r="IJ20" s="42"/>
      <c r="IK20" s="42"/>
      <c r="IL20" s="42"/>
      <c r="IM20" s="42"/>
      <c r="IN20" s="42"/>
      <c r="IO20" s="42"/>
      <c r="IP20" s="42"/>
      <c r="IQ20" s="42"/>
      <c r="IR20" s="42"/>
      <c r="IS20" s="42"/>
      <c r="IT20" s="42"/>
      <c r="IU20" s="42"/>
      <c r="IV20" s="42"/>
    </row>
    <row r="21" ht="63" customHeight="1" spans="1:256">
      <c r="A21" s="5" t="s">
        <v>547</v>
      </c>
      <c r="B21" s="5" t="s">
        <v>548</v>
      </c>
      <c r="C21" s="64" t="s">
        <v>549</v>
      </c>
      <c r="D21" s="65" t="s">
        <v>533</v>
      </c>
      <c r="E21" s="66" t="s">
        <v>540</v>
      </c>
      <c r="F21" s="66" t="s">
        <v>541</v>
      </c>
      <c r="G21" s="66" t="s">
        <v>542</v>
      </c>
      <c r="H21" s="67">
        <v>9</v>
      </c>
      <c r="I21" s="68">
        <v>9</v>
      </c>
      <c r="J21" s="23"/>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c r="DB21" s="42"/>
      <c r="DC21" s="42"/>
      <c r="DD21" s="42"/>
      <c r="DE21" s="42"/>
      <c r="DF21" s="42"/>
      <c r="DG21" s="42"/>
      <c r="DH21" s="42"/>
      <c r="DI21" s="42"/>
      <c r="DJ21" s="42"/>
      <c r="DK21" s="42"/>
      <c r="DL21" s="42"/>
      <c r="DM21" s="42"/>
      <c r="DN21" s="42"/>
      <c r="DO21" s="42"/>
      <c r="DP21" s="42"/>
      <c r="DQ21" s="42"/>
      <c r="DR21" s="42"/>
      <c r="DS21" s="42"/>
      <c r="DT21" s="42"/>
      <c r="DU21" s="42"/>
      <c r="DV21" s="42"/>
      <c r="DW21" s="42"/>
      <c r="DX21" s="42"/>
      <c r="DY21" s="42"/>
      <c r="DZ21" s="42"/>
      <c r="EA21" s="42"/>
      <c r="EB21" s="42"/>
      <c r="EC21" s="42"/>
      <c r="ED21" s="42"/>
      <c r="EE21" s="42"/>
      <c r="EF21" s="42"/>
      <c r="EG21" s="42"/>
      <c r="EH21" s="42"/>
      <c r="EI21" s="42"/>
      <c r="EJ21" s="42"/>
      <c r="EK21" s="42"/>
      <c r="EL21" s="42"/>
      <c r="EM21" s="42"/>
      <c r="EN21" s="42"/>
      <c r="EO21" s="42"/>
      <c r="EP21" s="42"/>
      <c r="EQ21" s="42"/>
      <c r="ER21" s="42"/>
      <c r="ES21" s="42"/>
      <c r="ET21" s="42"/>
      <c r="EU21" s="42"/>
      <c r="EV21" s="42"/>
      <c r="EW21" s="42"/>
      <c r="EX21" s="42"/>
      <c r="EY21" s="42"/>
      <c r="EZ21" s="42"/>
      <c r="FA21" s="42"/>
      <c r="FB21" s="42"/>
      <c r="FC21" s="42"/>
      <c r="FD21" s="42"/>
      <c r="FE21" s="42"/>
      <c r="FF21" s="42"/>
      <c r="FG21" s="42"/>
      <c r="FH21" s="42"/>
      <c r="FI21" s="42"/>
      <c r="FJ21" s="42"/>
      <c r="FK21" s="42"/>
      <c r="FL21" s="42"/>
      <c r="FM21" s="42"/>
      <c r="FN21" s="42"/>
      <c r="FO21" s="42"/>
      <c r="FP21" s="42"/>
      <c r="FQ21" s="42"/>
      <c r="FR21" s="42"/>
      <c r="FS21" s="42"/>
      <c r="FT21" s="42"/>
      <c r="FU21" s="42"/>
      <c r="FV21" s="42"/>
      <c r="FW21" s="42"/>
      <c r="FX21" s="42"/>
      <c r="FY21" s="42"/>
      <c r="FZ21" s="42"/>
      <c r="GA21" s="42"/>
      <c r="GB21" s="42"/>
      <c r="GC21" s="42"/>
      <c r="GD21" s="42"/>
      <c r="GE21" s="42"/>
      <c r="GF21" s="42"/>
      <c r="GG21" s="42"/>
      <c r="GH21" s="42"/>
      <c r="GI21" s="42"/>
      <c r="GJ21" s="42"/>
      <c r="GK21" s="42"/>
      <c r="GL21" s="42"/>
      <c r="GM21" s="42"/>
      <c r="GN21" s="42"/>
      <c r="GO21" s="42"/>
      <c r="GP21" s="42"/>
      <c r="GQ21" s="42"/>
      <c r="GR21" s="42"/>
      <c r="GS21" s="42"/>
      <c r="GT21" s="42"/>
      <c r="GU21" s="42"/>
      <c r="GV21" s="42"/>
      <c r="GW21" s="42"/>
      <c r="GX21" s="42"/>
      <c r="GY21" s="42"/>
      <c r="GZ21" s="42"/>
      <c r="HA21" s="42"/>
      <c r="HB21" s="42"/>
      <c r="HC21" s="42"/>
      <c r="HD21" s="42"/>
      <c r="HE21" s="42"/>
      <c r="HF21" s="42"/>
      <c r="HG21" s="42"/>
      <c r="HH21" s="42"/>
      <c r="HI21" s="42"/>
      <c r="HJ21" s="42"/>
      <c r="HK21" s="42"/>
      <c r="HL21" s="42"/>
      <c r="HM21" s="42"/>
      <c r="HN21" s="42"/>
      <c r="HO21" s="42"/>
      <c r="HP21" s="42"/>
      <c r="HQ21" s="42"/>
      <c r="HR21" s="42"/>
      <c r="HS21" s="42"/>
      <c r="HT21" s="42"/>
      <c r="HU21" s="42"/>
      <c r="HV21" s="42"/>
      <c r="HW21" s="42"/>
      <c r="HX21" s="42"/>
      <c r="HY21" s="42"/>
      <c r="HZ21" s="42"/>
      <c r="IA21" s="42"/>
      <c r="IB21" s="42"/>
      <c r="IC21" s="42"/>
      <c r="ID21" s="42"/>
      <c r="IE21" s="42"/>
      <c r="IF21" s="42"/>
      <c r="IG21" s="42"/>
      <c r="IH21" s="42"/>
      <c r="II21" s="42"/>
      <c r="IJ21" s="42"/>
      <c r="IK21" s="42"/>
      <c r="IL21" s="42"/>
      <c r="IM21" s="42"/>
      <c r="IN21" s="42"/>
      <c r="IO21" s="42"/>
      <c r="IP21" s="42"/>
      <c r="IQ21" s="42"/>
      <c r="IR21" s="42"/>
      <c r="IS21" s="42"/>
      <c r="IT21" s="42"/>
      <c r="IU21" s="42"/>
      <c r="IV21" s="42"/>
    </row>
    <row r="22" ht="49.05" customHeight="1" spans="1:256">
      <c r="A22" s="5"/>
      <c r="B22" s="5" t="s">
        <v>548</v>
      </c>
      <c r="C22" s="64" t="s">
        <v>550</v>
      </c>
      <c r="D22" s="65" t="s">
        <v>545</v>
      </c>
      <c r="E22" s="66" t="s">
        <v>52</v>
      </c>
      <c r="F22" s="66" t="s">
        <v>546</v>
      </c>
      <c r="G22" s="66" t="s">
        <v>52</v>
      </c>
      <c r="H22" s="67">
        <v>9</v>
      </c>
      <c r="I22" s="68">
        <v>9</v>
      </c>
      <c r="J22" s="23"/>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2"/>
      <c r="CK22" s="42"/>
      <c r="CL22" s="42"/>
      <c r="CM22" s="42"/>
      <c r="CN22" s="42"/>
      <c r="CO22" s="42"/>
      <c r="CP22" s="42"/>
      <c r="CQ22" s="42"/>
      <c r="CR22" s="42"/>
      <c r="CS22" s="42"/>
      <c r="CT22" s="42"/>
      <c r="CU22" s="42"/>
      <c r="CV22" s="42"/>
      <c r="CW22" s="42"/>
      <c r="CX22" s="42"/>
      <c r="CY22" s="42"/>
      <c r="CZ22" s="42"/>
      <c r="DA22" s="42"/>
      <c r="DB22" s="42"/>
      <c r="DC22" s="42"/>
      <c r="DD22" s="42"/>
      <c r="DE22" s="42"/>
      <c r="DF22" s="42"/>
      <c r="DG22" s="42"/>
      <c r="DH22" s="42"/>
      <c r="DI22" s="42"/>
      <c r="DJ22" s="42"/>
      <c r="DK22" s="42"/>
      <c r="DL22" s="42"/>
      <c r="DM22" s="42"/>
      <c r="DN22" s="42"/>
      <c r="DO22" s="42"/>
      <c r="DP22" s="42"/>
      <c r="DQ22" s="42"/>
      <c r="DR22" s="42"/>
      <c r="DS22" s="42"/>
      <c r="DT22" s="42"/>
      <c r="DU22" s="42"/>
      <c r="DV22" s="42"/>
      <c r="DW22" s="42"/>
      <c r="DX22" s="42"/>
      <c r="DY22" s="42"/>
      <c r="DZ22" s="42"/>
      <c r="EA22" s="42"/>
      <c r="EB22" s="42"/>
      <c r="EC22" s="42"/>
      <c r="ED22" s="42"/>
      <c r="EE22" s="42"/>
      <c r="EF22" s="42"/>
      <c r="EG22" s="42"/>
      <c r="EH22" s="42"/>
      <c r="EI22" s="42"/>
      <c r="EJ22" s="42"/>
      <c r="EK22" s="42"/>
      <c r="EL22" s="42"/>
      <c r="EM22" s="42"/>
      <c r="EN22" s="42"/>
      <c r="EO22" s="42"/>
      <c r="EP22" s="42"/>
      <c r="EQ22" s="42"/>
      <c r="ER22" s="42"/>
      <c r="ES22" s="42"/>
      <c r="ET22" s="42"/>
      <c r="EU22" s="42"/>
      <c r="EV22" s="42"/>
      <c r="EW22" s="42"/>
      <c r="EX22" s="42"/>
      <c r="EY22" s="42"/>
      <c r="EZ22" s="42"/>
      <c r="FA22" s="42"/>
      <c r="FB22" s="42"/>
      <c r="FC22" s="42"/>
      <c r="FD22" s="42"/>
      <c r="FE22" s="42"/>
      <c r="FF22" s="42"/>
      <c r="FG22" s="42"/>
      <c r="FH22" s="42"/>
      <c r="FI22" s="42"/>
      <c r="FJ22" s="42"/>
      <c r="FK22" s="42"/>
      <c r="FL22" s="42"/>
      <c r="FM22" s="42"/>
      <c r="FN22" s="42"/>
      <c r="FO22" s="42"/>
      <c r="FP22" s="42"/>
      <c r="FQ22" s="42"/>
      <c r="FR22" s="42"/>
      <c r="FS22" s="42"/>
      <c r="FT22" s="42"/>
      <c r="FU22" s="42"/>
      <c r="FV22" s="42"/>
      <c r="FW22" s="42"/>
      <c r="FX22" s="42"/>
      <c r="FY22" s="42"/>
      <c r="FZ22" s="42"/>
      <c r="GA22" s="42"/>
      <c r="GB22" s="42"/>
      <c r="GC22" s="42"/>
      <c r="GD22" s="42"/>
      <c r="GE22" s="42"/>
      <c r="GF22" s="42"/>
      <c r="GG22" s="42"/>
      <c r="GH22" s="42"/>
      <c r="GI22" s="42"/>
      <c r="GJ22" s="42"/>
      <c r="GK22" s="42"/>
      <c r="GL22" s="42"/>
      <c r="GM22" s="42"/>
      <c r="GN22" s="42"/>
      <c r="GO22" s="42"/>
      <c r="GP22" s="42"/>
      <c r="GQ22" s="42"/>
      <c r="GR22" s="42"/>
      <c r="GS22" s="42"/>
      <c r="GT22" s="42"/>
      <c r="GU22" s="42"/>
      <c r="GV22" s="42"/>
      <c r="GW22" s="42"/>
      <c r="GX22" s="42"/>
      <c r="GY22" s="42"/>
      <c r="GZ22" s="42"/>
      <c r="HA22" s="42"/>
      <c r="HB22" s="42"/>
      <c r="HC22" s="42"/>
      <c r="HD22" s="42"/>
      <c r="HE22" s="42"/>
      <c r="HF22" s="42"/>
      <c r="HG22" s="42"/>
      <c r="HH22" s="42"/>
      <c r="HI22" s="42"/>
      <c r="HJ22" s="42"/>
      <c r="HK22" s="42"/>
      <c r="HL22" s="42"/>
      <c r="HM22" s="42"/>
      <c r="HN22" s="42"/>
      <c r="HO22" s="42"/>
      <c r="HP22" s="42"/>
      <c r="HQ22" s="42"/>
      <c r="HR22" s="42"/>
      <c r="HS22" s="42"/>
      <c r="HT22" s="42"/>
      <c r="HU22" s="42"/>
      <c r="HV22" s="42"/>
      <c r="HW22" s="42"/>
      <c r="HX22" s="42"/>
      <c r="HY22" s="42"/>
      <c r="HZ22" s="42"/>
      <c r="IA22" s="42"/>
      <c r="IB22" s="42"/>
      <c r="IC22" s="42"/>
      <c r="ID22" s="42"/>
      <c r="IE22" s="42"/>
      <c r="IF22" s="42"/>
      <c r="IG22" s="42"/>
      <c r="IH22" s="42"/>
      <c r="II22" s="42"/>
      <c r="IJ22" s="42"/>
      <c r="IK22" s="42"/>
      <c r="IL22" s="42"/>
      <c r="IM22" s="42"/>
      <c r="IN22" s="42"/>
      <c r="IO22" s="42"/>
      <c r="IP22" s="42"/>
      <c r="IQ22" s="42"/>
      <c r="IR22" s="42"/>
      <c r="IS22" s="42"/>
      <c r="IT22" s="42"/>
      <c r="IU22" s="42"/>
      <c r="IV22" s="42"/>
    </row>
    <row r="23" ht="52.05" customHeight="1" spans="1:256">
      <c r="A23" s="5"/>
      <c r="B23" s="6" t="s">
        <v>551</v>
      </c>
      <c r="C23" s="64" t="s">
        <v>552</v>
      </c>
      <c r="D23" s="65" t="s">
        <v>533</v>
      </c>
      <c r="E23" s="66" t="s">
        <v>553</v>
      </c>
      <c r="F23" s="66"/>
      <c r="G23" s="66" t="s">
        <v>553</v>
      </c>
      <c r="H23" s="67">
        <v>9</v>
      </c>
      <c r="I23" s="68">
        <v>8</v>
      </c>
      <c r="J23" s="23"/>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2"/>
      <c r="ED23" s="42"/>
      <c r="EE23" s="42"/>
      <c r="EF23" s="42"/>
      <c r="EG23" s="42"/>
      <c r="EH23" s="42"/>
      <c r="EI23" s="42"/>
      <c r="EJ23" s="42"/>
      <c r="EK23" s="42"/>
      <c r="EL23" s="42"/>
      <c r="EM23" s="42"/>
      <c r="EN23" s="42"/>
      <c r="EO23" s="42"/>
      <c r="EP23" s="42"/>
      <c r="EQ23" s="42"/>
      <c r="ER23" s="42"/>
      <c r="ES23" s="42"/>
      <c r="ET23" s="42"/>
      <c r="EU23" s="42"/>
      <c r="EV23" s="42"/>
      <c r="EW23" s="42"/>
      <c r="EX23" s="42"/>
      <c r="EY23" s="42"/>
      <c r="EZ23" s="42"/>
      <c r="FA23" s="42"/>
      <c r="FB23" s="42"/>
      <c r="FC23" s="42"/>
      <c r="FD23" s="42"/>
      <c r="FE23" s="42"/>
      <c r="FF23" s="42"/>
      <c r="FG23" s="42"/>
      <c r="FH23" s="42"/>
      <c r="FI23" s="42"/>
      <c r="FJ23" s="42"/>
      <c r="FK23" s="42"/>
      <c r="FL23" s="42"/>
      <c r="FM23" s="42"/>
      <c r="FN23" s="42"/>
      <c r="FO23" s="42"/>
      <c r="FP23" s="42"/>
      <c r="FQ23" s="42"/>
      <c r="FR23" s="42"/>
      <c r="FS23" s="42"/>
      <c r="FT23" s="42"/>
      <c r="FU23" s="42"/>
      <c r="FV23" s="42"/>
      <c r="FW23" s="42"/>
      <c r="FX23" s="42"/>
      <c r="FY23" s="42"/>
      <c r="FZ23" s="42"/>
      <c r="GA23" s="42"/>
      <c r="GB23" s="42"/>
      <c r="GC23" s="42"/>
      <c r="GD23" s="42"/>
      <c r="GE23" s="42"/>
      <c r="GF23" s="42"/>
      <c r="GG23" s="42"/>
      <c r="GH23" s="42"/>
      <c r="GI23" s="42"/>
      <c r="GJ23" s="42"/>
      <c r="GK23" s="42"/>
      <c r="GL23" s="42"/>
      <c r="GM23" s="42"/>
      <c r="GN23" s="42"/>
      <c r="GO23" s="42"/>
      <c r="GP23" s="42"/>
      <c r="GQ23" s="42"/>
      <c r="GR23" s="42"/>
      <c r="GS23" s="42"/>
      <c r="GT23" s="42"/>
      <c r="GU23" s="42"/>
      <c r="GV23" s="42"/>
      <c r="GW23" s="42"/>
      <c r="GX23" s="42"/>
      <c r="GY23" s="42"/>
      <c r="GZ23" s="42"/>
      <c r="HA23" s="42"/>
      <c r="HB23" s="42"/>
      <c r="HC23" s="42"/>
      <c r="HD23" s="42"/>
      <c r="HE23" s="42"/>
      <c r="HF23" s="42"/>
      <c r="HG23" s="42"/>
      <c r="HH23" s="42"/>
      <c r="HI23" s="42"/>
      <c r="HJ23" s="42"/>
      <c r="HK23" s="42"/>
      <c r="HL23" s="42"/>
      <c r="HM23" s="42"/>
      <c r="HN23" s="42"/>
      <c r="HO23" s="42"/>
      <c r="HP23" s="42"/>
      <c r="HQ23" s="42"/>
      <c r="HR23" s="42"/>
      <c r="HS23" s="42"/>
      <c r="HT23" s="42"/>
      <c r="HU23" s="42"/>
      <c r="HV23" s="42"/>
      <c r="HW23" s="42"/>
      <c r="HX23" s="42"/>
      <c r="HY23" s="42"/>
      <c r="HZ23" s="42"/>
      <c r="IA23" s="42"/>
      <c r="IB23" s="42"/>
      <c r="IC23" s="42"/>
      <c r="ID23" s="42"/>
      <c r="IE23" s="42"/>
      <c r="IF23" s="42"/>
      <c r="IG23" s="42"/>
      <c r="IH23" s="42"/>
      <c r="II23" s="42"/>
      <c r="IJ23" s="42"/>
      <c r="IK23" s="42"/>
      <c r="IL23" s="42"/>
      <c r="IM23" s="42"/>
      <c r="IN23" s="42"/>
      <c r="IO23" s="42"/>
      <c r="IP23" s="42"/>
      <c r="IQ23" s="42"/>
      <c r="IR23" s="42"/>
      <c r="IS23" s="42"/>
      <c r="IT23" s="42"/>
      <c r="IU23" s="42"/>
      <c r="IV23" s="42"/>
    </row>
    <row r="24" ht="42" customHeight="1" spans="1:256">
      <c r="A24" s="27" t="s">
        <v>554</v>
      </c>
      <c r="B24" s="28" t="s">
        <v>555</v>
      </c>
      <c r="C24" s="64" t="s">
        <v>556</v>
      </c>
      <c r="D24" s="65" t="s">
        <v>545</v>
      </c>
      <c r="E24" s="66" t="s">
        <v>557</v>
      </c>
      <c r="F24" s="66" t="s">
        <v>541</v>
      </c>
      <c r="G24" s="66" t="s">
        <v>558</v>
      </c>
      <c r="H24" s="67">
        <v>9</v>
      </c>
      <c r="I24" s="68">
        <v>8</v>
      </c>
      <c r="J24" s="50" t="s">
        <v>559</v>
      </c>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2"/>
      <c r="DB24" s="42"/>
      <c r="DC24" s="42"/>
      <c r="DD24" s="42"/>
      <c r="DE24" s="42"/>
      <c r="DF24" s="42"/>
      <c r="DG24" s="42"/>
      <c r="DH24" s="42"/>
      <c r="DI24" s="42"/>
      <c r="DJ24" s="42"/>
      <c r="DK24" s="42"/>
      <c r="DL24" s="42"/>
      <c r="DM24" s="42"/>
      <c r="DN24" s="42"/>
      <c r="DO24" s="42"/>
      <c r="DP24" s="42"/>
      <c r="DQ24" s="42"/>
      <c r="DR24" s="42"/>
      <c r="DS24" s="42"/>
      <c r="DT24" s="42"/>
      <c r="DU24" s="42"/>
      <c r="DV24" s="42"/>
      <c r="DW24" s="42"/>
      <c r="DX24" s="42"/>
      <c r="DY24" s="42"/>
      <c r="DZ24" s="42"/>
      <c r="EA24" s="42"/>
      <c r="EB24" s="42"/>
      <c r="EC24" s="42"/>
      <c r="ED24" s="42"/>
      <c r="EE24" s="42"/>
      <c r="EF24" s="42"/>
      <c r="EG24" s="42"/>
      <c r="EH24" s="42"/>
      <c r="EI24" s="42"/>
      <c r="EJ24" s="42"/>
      <c r="EK24" s="42"/>
      <c r="EL24" s="42"/>
      <c r="EM24" s="42"/>
      <c r="EN24" s="42"/>
      <c r="EO24" s="42"/>
      <c r="EP24" s="42"/>
      <c r="EQ24" s="42"/>
      <c r="ER24" s="42"/>
      <c r="ES24" s="42"/>
      <c r="ET24" s="42"/>
      <c r="EU24" s="42"/>
      <c r="EV24" s="42"/>
      <c r="EW24" s="42"/>
      <c r="EX24" s="42"/>
      <c r="EY24" s="42"/>
      <c r="EZ24" s="42"/>
      <c r="FA24" s="42"/>
      <c r="FB24" s="42"/>
      <c r="FC24" s="42"/>
      <c r="FD24" s="42"/>
      <c r="FE24" s="42"/>
      <c r="FF24" s="42"/>
      <c r="FG24" s="42"/>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42"/>
      <c r="GI24" s="42"/>
      <c r="GJ24" s="42"/>
      <c r="GK24" s="42"/>
      <c r="GL24" s="42"/>
      <c r="GM24" s="42"/>
      <c r="GN24" s="42"/>
      <c r="GO24" s="42"/>
      <c r="GP24" s="42"/>
      <c r="GQ24" s="42"/>
      <c r="GR24" s="42"/>
      <c r="GS24" s="42"/>
      <c r="GT24" s="42"/>
      <c r="GU24" s="42"/>
      <c r="GV24" s="42"/>
      <c r="GW24" s="42"/>
      <c r="GX24" s="42"/>
      <c r="GY24" s="42"/>
      <c r="GZ24" s="42"/>
      <c r="HA24" s="42"/>
      <c r="HB24" s="42"/>
      <c r="HC24" s="42"/>
      <c r="HD24" s="42"/>
      <c r="HE24" s="42"/>
      <c r="HF24" s="42"/>
      <c r="HG24" s="42"/>
      <c r="HH24" s="42"/>
      <c r="HI24" s="42"/>
      <c r="HJ24" s="42"/>
      <c r="HK24" s="42"/>
      <c r="HL24" s="42"/>
      <c r="HM24" s="42"/>
      <c r="HN24" s="42"/>
      <c r="HO24" s="42"/>
      <c r="HP24" s="42"/>
      <c r="HQ24" s="42"/>
      <c r="HR24" s="42"/>
      <c r="HS24" s="42"/>
      <c r="HT24" s="42"/>
      <c r="HU24" s="42"/>
      <c r="HV24" s="42"/>
      <c r="HW24" s="42"/>
      <c r="HX24" s="42"/>
      <c r="HY24" s="42"/>
      <c r="HZ24" s="42"/>
      <c r="IA24" s="42"/>
      <c r="IB24" s="42"/>
      <c r="IC24" s="42"/>
      <c r="ID24" s="42"/>
      <c r="IE24" s="42"/>
      <c r="IF24" s="42"/>
      <c r="IG24" s="42"/>
      <c r="IH24" s="42"/>
      <c r="II24" s="42"/>
      <c r="IJ24" s="42"/>
      <c r="IK24" s="42"/>
      <c r="IL24" s="42"/>
      <c r="IM24" s="42"/>
      <c r="IN24" s="42"/>
      <c r="IO24" s="42"/>
      <c r="IP24" s="42"/>
      <c r="IQ24" s="42"/>
      <c r="IR24" s="42"/>
      <c r="IS24" s="42"/>
      <c r="IT24" s="42"/>
      <c r="IU24" s="42"/>
      <c r="IV24" s="42"/>
    </row>
    <row r="25" ht="54" customHeight="1" spans="1:256">
      <c r="A25" s="5" t="s">
        <v>560</v>
      </c>
      <c r="B25" s="5"/>
      <c r="C25" s="5"/>
      <c r="D25" s="19" t="s">
        <v>430</v>
      </c>
      <c r="E25" s="20"/>
      <c r="F25" s="20"/>
      <c r="G25" s="20"/>
      <c r="H25" s="20"/>
      <c r="I25" s="21"/>
      <c r="J25" s="36" t="s">
        <v>561</v>
      </c>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c r="CI25" s="42"/>
      <c r="CJ25" s="42"/>
      <c r="CK25" s="42"/>
      <c r="CL25" s="42"/>
      <c r="CM25" s="42"/>
      <c r="CN25" s="42"/>
      <c r="CO25" s="42"/>
      <c r="CP25" s="42"/>
      <c r="CQ25" s="42"/>
      <c r="CR25" s="42"/>
      <c r="CS25" s="42"/>
      <c r="CT25" s="42"/>
      <c r="CU25" s="42"/>
      <c r="CV25" s="42"/>
      <c r="CW25" s="42"/>
      <c r="CX25" s="42"/>
      <c r="CY25" s="42"/>
      <c r="CZ25" s="42"/>
      <c r="DA25" s="42"/>
      <c r="DB25" s="42"/>
      <c r="DC25" s="42"/>
      <c r="DD25" s="42"/>
      <c r="DE25" s="42"/>
      <c r="DF25" s="42"/>
      <c r="DG25" s="42"/>
      <c r="DH25" s="42"/>
      <c r="DI25" s="42"/>
      <c r="DJ25" s="42"/>
      <c r="DK25" s="42"/>
      <c r="DL25" s="42"/>
      <c r="DM25" s="42"/>
      <c r="DN25" s="42"/>
      <c r="DO25" s="42"/>
      <c r="DP25" s="42"/>
      <c r="DQ25" s="42"/>
      <c r="DR25" s="42"/>
      <c r="DS25" s="42"/>
      <c r="DT25" s="42"/>
      <c r="DU25" s="42"/>
      <c r="DV25" s="42"/>
      <c r="DW25" s="42"/>
      <c r="DX25" s="42"/>
      <c r="DY25" s="42"/>
      <c r="DZ25" s="42"/>
      <c r="EA25" s="42"/>
      <c r="EB25" s="42"/>
      <c r="EC25" s="42"/>
      <c r="ED25" s="42"/>
      <c r="EE25" s="42"/>
      <c r="EF25" s="42"/>
      <c r="EG25" s="42"/>
      <c r="EH25" s="42"/>
      <c r="EI25" s="42"/>
      <c r="EJ25" s="42"/>
      <c r="EK25" s="42"/>
      <c r="EL25" s="42"/>
      <c r="EM25" s="42"/>
      <c r="EN25" s="42"/>
      <c r="EO25" s="42"/>
      <c r="EP25" s="42"/>
      <c r="EQ25" s="42"/>
      <c r="ER25" s="42"/>
      <c r="ES25" s="42"/>
      <c r="ET25" s="42"/>
      <c r="EU25" s="42"/>
      <c r="EV25" s="42"/>
      <c r="EW25" s="42"/>
      <c r="EX25" s="42"/>
      <c r="EY25" s="42"/>
      <c r="EZ25" s="42"/>
      <c r="FA25" s="42"/>
      <c r="FB25" s="42"/>
      <c r="FC25" s="42"/>
      <c r="FD25" s="42"/>
      <c r="FE25" s="42"/>
      <c r="FF25" s="42"/>
      <c r="FG25" s="42"/>
      <c r="FH25" s="42"/>
      <c r="FI25" s="42"/>
      <c r="FJ25" s="42"/>
      <c r="FK25" s="42"/>
      <c r="FL25" s="42"/>
      <c r="FM25" s="42"/>
      <c r="FN25" s="42"/>
      <c r="FO25" s="42"/>
      <c r="FP25" s="42"/>
      <c r="FQ25" s="42"/>
      <c r="FR25" s="42"/>
      <c r="FS25" s="42"/>
      <c r="FT25" s="42"/>
      <c r="FU25" s="42"/>
      <c r="FV25" s="42"/>
      <c r="FW25" s="42"/>
      <c r="FX25" s="42"/>
      <c r="FY25" s="42"/>
      <c r="FZ25" s="42"/>
      <c r="GA25" s="42"/>
      <c r="GB25" s="42"/>
      <c r="GC25" s="42"/>
      <c r="GD25" s="42"/>
      <c r="GE25" s="42"/>
      <c r="GF25" s="42"/>
      <c r="GG25" s="42"/>
      <c r="GH25" s="42"/>
      <c r="GI25" s="42"/>
      <c r="GJ25" s="42"/>
      <c r="GK25" s="42"/>
      <c r="GL25" s="42"/>
      <c r="GM25" s="42"/>
      <c r="GN25" s="42"/>
      <c r="GO25" s="42"/>
      <c r="GP25" s="42"/>
      <c r="GQ25" s="42"/>
      <c r="GR25" s="42"/>
      <c r="GS25" s="42"/>
      <c r="GT25" s="42"/>
      <c r="GU25" s="42"/>
      <c r="GV25" s="42"/>
      <c r="GW25" s="42"/>
      <c r="GX25" s="42"/>
      <c r="GY25" s="42"/>
      <c r="GZ25" s="42"/>
      <c r="HA25" s="42"/>
      <c r="HB25" s="42"/>
      <c r="HC25" s="42"/>
      <c r="HD25" s="42"/>
      <c r="HE25" s="42"/>
      <c r="HF25" s="42"/>
      <c r="HG25" s="42"/>
      <c r="HH25" s="42"/>
      <c r="HI25" s="42"/>
      <c r="HJ25" s="42"/>
      <c r="HK25" s="42"/>
      <c r="HL25" s="42"/>
      <c r="HM25" s="42"/>
      <c r="HN25" s="42"/>
      <c r="HO25" s="42"/>
      <c r="HP25" s="42"/>
      <c r="HQ25" s="42"/>
      <c r="HR25" s="42"/>
      <c r="HS25" s="42"/>
      <c r="HT25" s="42"/>
      <c r="HU25" s="42"/>
      <c r="HV25" s="42"/>
      <c r="HW25" s="42"/>
      <c r="HX25" s="42"/>
      <c r="HY25" s="42"/>
      <c r="HZ25" s="42"/>
      <c r="IA25" s="42"/>
      <c r="IB25" s="42"/>
      <c r="IC25" s="42"/>
      <c r="ID25" s="42"/>
      <c r="IE25" s="42"/>
      <c r="IF25" s="42"/>
      <c r="IG25" s="42"/>
      <c r="IH25" s="42"/>
      <c r="II25" s="42"/>
      <c r="IJ25" s="42"/>
      <c r="IK25" s="42"/>
      <c r="IL25" s="42"/>
      <c r="IM25" s="42"/>
      <c r="IN25" s="42"/>
      <c r="IO25" s="42"/>
      <c r="IP25" s="42"/>
      <c r="IQ25" s="42"/>
      <c r="IR25" s="42"/>
      <c r="IS25" s="42"/>
      <c r="IT25" s="42"/>
      <c r="IU25" s="42"/>
      <c r="IV25" s="42"/>
    </row>
    <row r="26" ht="25.5" customHeight="1" spans="1:256">
      <c r="A26" s="9" t="s">
        <v>562</v>
      </c>
      <c r="B26" s="9"/>
      <c r="C26" s="9"/>
      <c r="D26" s="9"/>
      <c r="E26" s="9"/>
      <c r="F26" s="9"/>
      <c r="G26" s="9"/>
      <c r="H26" s="9">
        <v>100</v>
      </c>
      <c r="I26" s="61">
        <f>SUM(I7,I15:I24)</f>
        <v>98</v>
      </c>
      <c r="J26" s="37" t="s">
        <v>563</v>
      </c>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c r="CG26" s="42"/>
      <c r="CH26" s="42"/>
      <c r="CI26" s="42"/>
      <c r="CJ26" s="42"/>
      <c r="CK26" s="42"/>
      <c r="CL26" s="42"/>
      <c r="CM26" s="42"/>
      <c r="CN26" s="42"/>
      <c r="CO26" s="42"/>
      <c r="CP26" s="42"/>
      <c r="CQ26" s="42"/>
      <c r="CR26" s="42"/>
      <c r="CS26" s="42"/>
      <c r="CT26" s="42"/>
      <c r="CU26" s="42"/>
      <c r="CV26" s="42"/>
      <c r="CW26" s="42"/>
      <c r="CX26" s="42"/>
      <c r="CY26" s="42"/>
      <c r="CZ26" s="42"/>
      <c r="DA26" s="42"/>
      <c r="DB26" s="42"/>
      <c r="DC26" s="42"/>
      <c r="DD26" s="42"/>
      <c r="DE26" s="42"/>
      <c r="DF26" s="42"/>
      <c r="DG26" s="42"/>
      <c r="DH26" s="42"/>
      <c r="DI26" s="42"/>
      <c r="DJ26" s="42"/>
      <c r="DK26" s="42"/>
      <c r="DL26" s="42"/>
      <c r="DM26" s="42"/>
      <c r="DN26" s="42"/>
      <c r="DO26" s="42"/>
      <c r="DP26" s="42"/>
      <c r="DQ26" s="42"/>
      <c r="DR26" s="42"/>
      <c r="DS26" s="42"/>
      <c r="DT26" s="42"/>
      <c r="DU26" s="42"/>
      <c r="DV26" s="42"/>
      <c r="DW26" s="42"/>
      <c r="DX26" s="42"/>
      <c r="DY26" s="42"/>
      <c r="DZ26" s="42"/>
      <c r="EA26" s="42"/>
      <c r="EB26" s="42"/>
      <c r="EC26" s="42"/>
      <c r="ED26" s="42"/>
      <c r="EE26" s="42"/>
      <c r="EF26" s="42"/>
      <c r="EG26" s="42"/>
      <c r="EH26" s="42"/>
      <c r="EI26" s="42"/>
      <c r="EJ26" s="42"/>
      <c r="EK26" s="42"/>
      <c r="EL26" s="42"/>
      <c r="EM26" s="42"/>
      <c r="EN26" s="42"/>
      <c r="EO26" s="42"/>
      <c r="EP26" s="42"/>
      <c r="EQ26" s="42"/>
      <c r="ER26" s="42"/>
      <c r="ES26" s="42"/>
      <c r="ET26" s="42"/>
      <c r="EU26" s="42"/>
      <c r="EV26" s="42"/>
      <c r="EW26" s="42"/>
      <c r="EX26" s="42"/>
      <c r="EY26" s="42"/>
      <c r="EZ26" s="42"/>
      <c r="FA26" s="42"/>
      <c r="FB26" s="42"/>
      <c r="FC26" s="42"/>
      <c r="FD26" s="42"/>
      <c r="FE26" s="42"/>
      <c r="FF26" s="42"/>
      <c r="FG26" s="42"/>
      <c r="FH26" s="42"/>
      <c r="FI26" s="42"/>
      <c r="FJ26" s="42"/>
      <c r="FK26" s="42"/>
      <c r="FL26" s="42"/>
      <c r="FM26" s="42"/>
      <c r="FN26" s="42"/>
      <c r="FO26" s="42"/>
      <c r="FP26" s="42"/>
      <c r="FQ26" s="42"/>
      <c r="FR26" s="42"/>
      <c r="FS26" s="42"/>
      <c r="FT26" s="42"/>
      <c r="FU26" s="42"/>
      <c r="FV26" s="42"/>
      <c r="FW26" s="42"/>
      <c r="FX26" s="42"/>
      <c r="FY26" s="42"/>
      <c r="FZ26" s="42"/>
      <c r="GA26" s="42"/>
      <c r="GB26" s="42"/>
      <c r="GC26" s="42"/>
      <c r="GD26" s="42"/>
      <c r="GE26" s="42"/>
      <c r="GF26" s="42"/>
      <c r="GG26" s="42"/>
      <c r="GH26" s="42"/>
      <c r="GI26" s="42"/>
      <c r="GJ26" s="42"/>
      <c r="GK26" s="42"/>
      <c r="GL26" s="42"/>
      <c r="GM26" s="42"/>
      <c r="GN26" s="42"/>
      <c r="GO26" s="42"/>
      <c r="GP26" s="42"/>
      <c r="GQ26" s="42"/>
      <c r="GR26" s="42"/>
      <c r="GS26" s="42"/>
      <c r="GT26" s="42"/>
      <c r="GU26" s="42"/>
      <c r="GV26" s="42"/>
      <c r="GW26" s="42"/>
      <c r="GX26" s="42"/>
      <c r="GY26" s="42"/>
      <c r="GZ26" s="42"/>
      <c r="HA26" s="42"/>
      <c r="HB26" s="42"/>
      <c r="HC26" s="42"/>
      <c r="HD26" s="42"/>
      <c r="HE26" s="42"/>
      <c r="HF26" s="42"/>
      <c r="HG26" s="42"/>
      <c r="HH26" s="42"/>
      <c r="HI26" s="42"/>
      <c r="HJ26" s="42"/>
      <c r="HK26" s="42"/>
      <c r="HL26" s="42"/>
      <c r="HM26" s="42"/>
      <c r="HN26" s="42"/>
      <c r="HO26" s="42"/>
      <c r="HP26" s="42"/>
      <c r="HQ26" s="42"/>
      <c r="HR26" s="42"/>
      <c r="HS26" s="42"/>
      <c r="HT26" s="42"/>
      <c r="HU26" s="42"/>
      <c r="HV26" s="42"/>
      <c r="HW26" s="42"/>
      <c r="HX26" s="42"/>
      <c r="HY26" s="42"/>
      <c r="HZ26" s="42"/>
      <c r="IA26" s="42"/>
      <c r="IB26" s="42"/>
      <c r="IC26" s="42"/>
      <c r="ID26" s="42"/>
      <c r="IE26" s="42"/>
      <c r="IF26" s="42"/>
      <c r="IG26" s="42"/>
      <c r="IH26" s="42"/>
      <c r="II26" s="42"/>
      <c r="IJ26" s="42"/>
      <c r="IK26" s="42"/>
      <c r="IL26" s="42"/>
      <c r="IM26" s="42"/>
      <c r="IN26" s="42"/>
      <c r="IO26" s="42"/>
      <c r="IP26" s="42"/>
      <c r="IQ26" s="42"/>
      <c r="IR26" s="42"/>
      <c r="IS26" s="42"/>
      <c r="IT26" s="42"/>
      <c r="IU26" s="42"/>
      <c r="IV26" s="42"/>
    </row>
    <row r="27" ht="16.95" customHeight="1"/>
    <row r="28" ht="28.95" customHeight="1" spans="1:256">
      <c r="A28" s="55" t="s">
        <v>564</v>
      </c>
      <c r="B28" s="56"/>
      <c r="C28" s="56"/>
      <c r="D28" s="56"/>
      <c r="E28" s="56"/>
      <c r="F28" s="56"/>
      <c r="G28" s="56"/>
      <c r="H28" s="56"/>
      <c r="I28" s="56"/>
      <c r="J28" s="6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c r="EO28" s="42"/>
      <c r="EP28" s="42"/>
      <c r="EQ28" s="42"/>
      <c r="ER28" s="42"/>
      <c r="ES28" s="42"/>
      <c r="ET28" s="42"/>
      <c r="EU28" s="42"/>
      <c r="EV28" s="42"/>
      <c r="EW28" s="42"/>
      <c r="EX28" s="42"/>
      <c r="EY28" s="42"/>
      <c r="EZ28" s="42"/>
      <c r="FA28" s="42"/>
      <c r="FB28" s="42"/>
      <c r="FC28" s="42"/>
      <c r="FD28" s="42"/>
      <c r="FE28" s="42"/>
      <c r="FF28" s="42"/>
      <c r="FG28" s="42"/>
      <c r="FH28" s="42"/>
      <c r="FI28" s="42"/>
      <c r="FJ28" s="42"/>
      <c r="FK28" s="42"/>
      <c r="FL28" s="42"/>
      <c r="FM28" s="42"/>
      <c r="FN28" s="42"/>
      <c r="FO28" s="42"/>
      <c r="FP28" s="42"/>
      <c r="FQ28" s="42"/>
      <c r="FR28" s="42"/>
      <c r="FS28" s="42"/>
      <c r="FT28" s="42"/>
      <c r="FU28" s="42"/>
      <c r="FV28" s="42"/>
      <c r="FW28" s="42"/>
      <c r="FX28" s="42"/>
      <c r="FY28" s="42"/>
      <c r="FZ28" s="42"/>
      <c r="GA28" s="42"/>
      <c r="GB28" s="42"/>
      <c r="GC28" s="42"/>
      <c r="GD28" s="42"/>
      <c r="GE28" s="42"/>
      <c r="GF28" s="42"/>
      <c r="GG28" s="42"/>
      <c r="GH28" s="42"/>
      <c r="GI28" s="42"/>
      <c r="GJ28" s="42"/>
      <c r="GK28" s="42"/>
      <c r="GL28" s="42"/>
      <c r="GM28" s="42"/>
      <c r="GN28" s="42"/>
      <c r="GO28" s="42"/>
      <c r="GP28" s="42"/>
      <c r="GQ28" s="42"/>
      <c r="GR28" s="42"/>
      <c r="GS28" s="42"/>
      <c r="GT28" s="42"/>
      <c r="GU28" s="42"/>
      <c r="GV28" s="42"/>
      <c r="GW28" s="42"/>
      <c r="GX28" s="42"/>
      <c r="GY28" s="42"/>
      <c r="GZ28" s="42"/>
      <c r="HA28" s="42"/>
      <c r="HB28" s="42"/>
      <c r="HC28" s="42"/>
      <c r="HD28" s="42"/>
      <c r="HE28" s="42"/>
      <c r="HF28" s="42"/>
      <c r="HG28" s="42"/>
      <c r="HH28" s="42"/>
      <c r="HI28" s="42"/>
      <c r="HJ28" s="42"/>
      <c r="HK28" s="42"/>
      <c r="HL28" s="42"/>
      <c r="HM28" s="42"/>
      <c r="HN28" s="42"/>
      <c r="HO28" s="42"/>
      <c r="HP28" s="42"/>
      <c r="HQ28" s="42"/>
      <c r="HR28" s="42"/>
      <c r="HS28" s="42"/>
      <c r="HT28" s="42"/>
      <c r="HU28" s="42"/>
      <c r="HV28" s="42"/>
      <c r="HW28" s="42"/>
      <c r="HX28" s="42"/>
      <c r="HY28" s="42"/>
      <c r="HZ28" s="42"/>
      <c r="IA28" s="42"/>
      <c r="IB28" s="42"/>
      <c r="IC28" s="42"/>
      <c r="ID28" s="42"/>
      <c r="IE28" s="42"/>
      <c r="IF28" s="42"/>
      <c r="IG28" s="42"/>
      <c r="IH28" s="42"/>
      <c r="II28" s="42"/>
      <c r="IJ28" s="42"/>
      <c r="IK28" s="42"/>
      <c r="IL28" s="42"/>
      <c r="IM28" s="42"/>
      <c r="IN28" s="42"/>
      <c r="IO28" s="42"/>
      <c r="IP28" s="42"/>
      <c r="IQ28" s="42"/>
      <c r="IR28" s="42"/>
      <c r="IS28" s="42"/>
      <c r="IT28" s="42"/>
      <c r="IU28" s="42"/>
      <c r="IV28" s="42"/>
    </row>
    <row r="29" ht="27" customHeight="1" spans="1:256">
      <c r="A29" s="57" t="s">
        <v>565</v>
      </c>
      <c r="B29" s="57"/>
      <c r="C29" s="57"/>
      <c r="D29" s="57"/>
      <c r="E29" s="57"/>
      <c r="F29" s="57"/>
      <c r="G29" s="57"/>
      <c r="H29" s="57"/>
      <c r="I29" s="57"/>
      <c r="J29" s="57"/>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c r="EO29" s="42"/>
      <c r="EP29" s="42"/>
      <c r="EQ29" s="42"/>
      <c r="ER29" s="42"/>
      <c r="ES29" s="42"/>
      <c r="ET29" s="42"/>
      <c r="EU29" s="42"/>
      <c r="EV29" s="42"/>
      <c r="EW29" s="42"/>
      <c r="EX29" s="42"/>
      <c r="EY29" s="42"/>
      <c r="EZ29" s="42"/>
      <c r="FA29" s="42"/>
      <c r="FB29" s="42"/>
      <c r="FC29" s="42"/>
      <c r="FD29" s="42"/>
      <c r="FE29" s="42"/>
      <c r="FF29" s="42"/>
      <c r="FG29" s="42"/>
      <c r="FH29" s="42"/>
      <c r="FI29" s="42"/>
      <c r="FJ29" s="42"/>
      <c r="FK29" s="42"/>
      <c r="FL29" s="42"/>
      <c r="FM29" s="42"/>
      <c r="FN29" s="42"/>
      <c r="FO29" s="42"/>
      <c r="FP29" s="42"/>
      <c r="FQ29" s="42"/>
      <c r="FR29" s="42"/>
      <c r="FS29" s="42"/>
      <c r="FT29" s="42"/>
      <c r="FU29" s="42"/>
      <c r="FV29" s="42"/>
      <c r="FW29" s="42"/>
      <c r="FX29" s="42"/>
      <c r="FY29" s="42"/>
      <c r="FZ29" s="42"/>
      <c r="GA29" s="42"/>
      <c r="GB29" s="42"/>
      <c r="GC29" s="42"/>
      <c r="GD29" s="42"/>
      <c r="GE29" s="42"/>
      <c r="GF29" s="42"/>
      <c r="GG29" s="42"/>
      <c r="GH29" s="42"/>
      <c r="GI29" s="42"/>
      <c r="GJ29" s="42"/>
      <c r="GK29" s="42"/>
      <c r="GL29" s="42"/>
      <c r="GM29" s="42"/>
      <c r="GN29" s="42"/>
      <c r="GO29" s="42"/>
      <c r="GP29" s="42"/>
      <c r="GQ29" s="42"/>
      <c r="GR29" s="42"/>
      <c r="GS29" s="42"/>
      <c r="GT29" s="42"/>
      <c r="GU29" s="42"/>
      <c r="GV29" s="42"/>
      <c r="GW29" s="42"/>
      <c r="GX29" s="42"/>
      <c r="GY29" s="42"/>
      <c r="GZ29" s="42"/>
      <c r="HA29" s="42"/>
      <c r="HB29" s="42"/>
      <c r="HC29" s="42"/>
      <c r="HD29" s="42"/>
      <c r="HE29" s="42"/>
      <c r="HF29" s="42"/>
      <c r="HG29" s="42"/>
      <c r="HH29" s="42"/>
      <c r="HI29" s="42"/>
      <c r="HJ29" s="42"/>
      <c r="HK29" s="42"/>
      <c r="HL29" s="42"/>
      <c r="HM29" s="42"/>
      <c r="HN29" s="42"/>
      <c r="HO29" s="42"/>
      <c r="HP29" s="42"/>
      <c r="HQ29" s="42"/>
      <c r="HR29" s="42"/>
      <c r="HS29" s="42"/>
      <c r="HT29" s="42"/>
      <c r="HU29" s="42"/>
      <c r="HV29" s="42"/>
      <c r="HW29" s="42"/>
      <c r="HX29" s="42"/>
      <c r="HY29" s="42"/>
      <c r="HZ29" s="42"/>
      <c r="IA29" s="42"/>
      <c r="IB29" s="42"/>
      <c r="IC29" s="42"/>
      <c r="ID29" s="42"/>
      <c r="IE29" s="42"/>
      <c r="IF29" s="42"/>
      <c r="IG29" s="42"/>
      <c r="IH29" s="42"/>
      <c r="II29" s="42"/>
      <c r="IJ29" s="42"/>
      <c r="IK29" s="42"/>
      <c r="IL29" s="42"/>
      <c r="IM29" s="42"/>
      <c r="IN29" s="42"/>
      <c r="IO29" s="42"/>
      <c r="IP29" s="42"/>
      <c r="IQ29" s="42"/>
      <c r="IR29" s="42"/>
      <c r="IS29" s="42"/>
      <c r="IT29" s="42"/>
      <c r="IU29" s="42"/>
      <c r="IV29" s="42"/>
    </row>
    <row r="30" ht="19.05" customHeight="1" spans="1:256">
      <c r="A30" s="57" t="s">
        <v>566</v>
      </c>
      <c r="B30" s="57"/>
      <c r="C30" s="57"/>
      <c r="D30" s="57"/>
      <c r="E30" s="57"/>
      <c r="F30" s="57"/>
      <c r="G30" s="57"/>
      <c r="H30" s="57"/>
      <c r="I30" s="57"/>
      <c r="J30" s="57"/>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c r="EO30" s="42"/>
      <c r="EP30" s="42"/>
      <c r="EQ30" s="42"/>
      <c r="ER30" s="42"/>
      <c r="ES30" s="42"/>
      <c r="ET30" s="42"/>
      <c r="EU30" s="42"/>
      <c r="EV30" s="42"/>
      <c r="EW30" s="42"/>
      <c r="EX30" s="42"/>
      <c r="EY30" s="42"/>
      <c r="EZ30" s="42"/>
      <c r="FA30" s="42"/>
      <c r="FB30" s="42"/>
      <c r="FC30" s="42"/>
      <c r="FD30" s="42"/>
      <c r="FE30" s="42"/>
      <c r="FF30" s="42"/>
      <c r="FG30" s="42"/>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I30" s="42"/>
      <c r="GJ30" s="42"/>
      <c r="GK30" s="42"/>
      <c r="GL30" s="42"/>
      <c r="GM30" s="42"/>
      <c r="GN30" s="42"/>
      <c r="GO30" s="42"/>
      <c r="GP30" s="42"/>
      <c r="GQ30" s="42"/>
      <c r="GR30" s="42"/>
      <c r="GS30" s="42"/>
      <c r="GT30" s="42"/>
      <c r="GU30" s="42"/>
      <c r="GV30" s="42"/>
      <c r="GW30" s="42"/>
      <c r="GX30" s="42"/>
      <c r="GY30" s="42"/>
      <c r="GZ30" s="42"/>
      <c r="HA30" s="42"/>
      <c r="HB30" s="42"/>
      <c r="HC30" s="42"/>
      <c r="HD30" s="42"/>
      <c r="HE30" s="42"/>
      <c r="HF30" s="42"/>
      <c r="HG30" s="42"/>
      <c r="HH30" s="42"/>
      <c r="HI30" s="42"/>
      <c r="HJ30" s="42"/>
      <c r="HK30" s="42"/>
      <c r="HL30" s="42"/>
      <c r="HM30" s="42"/>
      <c r="HN30" s="42"/>
      <c r="HO30" s="42"/>
      <c r="HP30" s="42"/>
      <c r="HQ30" s="42"/>
      <c r="HR30" s="42"/>
      <c r="HS30" s="42"/>
      <c r="HT30" s="42"/>
      <c r="HU30" s="42"/>
      <c r="HV30" s="42"/>
      <c r="HW30" s="42"/>
      <c r="HX30" s="42"/>
      <c r="HY30" s="42"/>
      <c r="HZ30" s="42"/>
      <c r="IA30" s="42"/>
      <c r="IB30" s="42"/>
      <c r="IC30" s="42"/>
      <c r="ID30" s="42"/>
      <c r="IE30" s="42"/>
      <c r="IF30" s="42"/>
      <c r="IG30" s="42"/>
      <c r="IH30" s="42"/>
      <c r="II30" s="42"/>
      <c r="IJ30" s="42"/>
      <c r="IK30" s="42"/>
      <c r="IL30" s="42"/>
      <c r="IM30" s="42"/>
      <c r="IN30" s="42"/>
      <c r="IO30" s="42"/>
      <c r="IP30" s="42"/>
      <c r="IQ30" s="42"/>
      <c r="IR30" s="42"/>
      <c r="IS30" s="42"/>
      <c r="IT30" s="42"/>
      <c r="IU30" s="42"/>
      <c r="IV30" s="42"/>
    </row>
    <row r="31" ht="18" customHeight="1" spans="1:256">
      <c r="A31" s="57" t="s">
        <v>567</v>
      </c>
      <c r="B31" s="57"/>
      <c r="C31" s="57"/>
      <c r="D31" s="57"/>
      <c r="E31" s="57"/>
      <c r="F31" s="57"/>
      <c r="G31" s="57"/>
      <c r="H31" s="57"/>
      <c r="I31" s="57"/>
      <c r="J31" s="57"/>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c r="EO31" s="42"/>
      <c r="EP31" s="42"/>
      <c r="EQ31" s="42"/>
      <c r="ER31" s="42"/>
      <c r="ES31" s="42"/>
      <c r="ET31" s="42"/>
      <c r="EU31" s="42"/>
      <c r="EV31" s="42"/>
      <c r="EW31" s="42"/>
      <c r="EX31" s="42"/>
      <c r="EY31" s="42"/>
      <c r="EZ31" s="42"/>
      <c r="FA31" s="42"/>
      <c r="FB31" s="42"/>
      <c r="FC31" s="42"/>
      <c r="FD31" s="42"/>
      <c r="FE31" s="42"/>
      <c r="FF31" s="42"/>
      <c r="FG31" s="42"/>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I31" s="42"/>
      <c r="GJ31" s="42"/>
      <c r="GK31" s="42"/>
      <c r="GL31" s="42"/>
      <c r="GM31" s="42"/>
      <c r="GN31" s="42"/>
      <c r="GO31" s="42"/>
      <c r="GP31" s="42"/>
      <c r="GQ31" s="42"/>
      <c r="GR31" s="42"/>
      <c r="GS31" s="42"/>
      <c r="GT31" s="42"/>
      <c r="GU31" s="42"/>
      <c r="GV31" s="42"/>
      <c r="GW31" s="42"/>
      <c r="GX31" s="42"/>
      <c r="GY31" s="42"/>
      <c r="GZ31" s="42"/>
      <c r="HA31" s="42"/>
      <c r="HB31" s="42"/>
      <c r="HC31" s="42"/>
      <c r="HD31" s="42"/>
      <c r="HE31" s="42"/>
      <c r="HF31" s="42"/>
      <c r="HG31" s="42"/>
      <c r="HH31" s="42"/>
      <c r="HI31" s="42"/>
      <c r="HJ31" s="42"/>
      <c r="HK31" s="42"/>
      <c r="HL31" s="42"/>
      <c r="HM31" s="42"/>
      <c r="HN31" s="42"/>
      <c r="HO31" s="42"/>
      <c r="HP31" s="42"/>
      <c r="HQ31" s="42"/>
      <c r="HR31" s="42"/>
      <c r="HS31" s="42"/>
      <c r="HT31" s="42"/>
      <c r="HU31" s="42"/>
      <c r="HV31" s="42"/>
      <c r="HW31" s="42"/>
      <c r="HX31" s="42"/>
      <c r="HY31" s="42"/>
      <c r="HZ31" s="42"/>
      <c r="IA31" s="42"/>
      <c r="IB31" s="42"/>
      <c r="IC31" s="42"/>
      <c r="ID31" s="42"/>
      <c r="IE31" s="42"/>
      <c r="IF31" s="42"/>
      <c r="IG31" s="42"/>
      <c r="IH31" s="42"/>
      <c r="II31" s="42"/>
      <c r="IJ31" s="42"/>
      <c r="IK31" s="42"/>
      <c r="IL31" s="42"/>
      <c r="IM31" s="42"/>
      <c r="IN31" s="42"/>
      <c r="IO31" s="42"/>
      <c r="IP31" s="42"/>
      <c r="IQ31" s="42"/>
      <c r="IR31" s="42"/>
      <c r="IS31" s="42"/>
      <c r="IT31" s="42"/>
      <c r="IU31" s="42"/>
      <c r="IV31" s="42"/>
    </row>
    <row r="32" ht="18" customHeight="1" spans="1:256">
      <c r="A32" s="57" t="s">
        <v>568</v>
      </c>
      <c r="B32" s="57"/>
      <c r="C32" s="57"/>
      <c r="D32" s="57"/>
      <c r="E32" s="57"/>
      <c r="F32" s="57"/>
      <c r="G32" s="57"/>
      <c r="H32" s="57"/>
      <c r="I32" s="57"/>
      <c r="J32" s="57"/>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c r="EO32" s="42"/>
      <c r="EP32" s="42"/>
      <c r="EQ32" s="42"/>
      <c r="ER32" s="42"/>
      <c r="ES32" s="42"/>
      <c r="ET32" s="42"/>
      <c r="EU32" s="42"/>
      <c r="EV32" s="42"/>
      <c r="EW32" s="42"/>
      <c r="EX32" s="42"/>
      <c r="EY32" s="42"/>
      <c r="EZ32" s="42"/>
      <c r="FA32" s="42"/>
      <c r="FB32" s="42"/>
      <c r="FC32" s="42"/>
      <c r="FD32" s="42"/>
      <c r="FE32" s="42"/>
      <c r="FF32" s="42"/>
      <c r="FG32" s="42"/>
      <c r="FH32" s="42"/>
      <c r="FI32" s="42"/>
      <c r="FJ32" s="42"/>
      <c r="FK32" s="42"/>
      <c r="FL32" s="42"/>
      <c r="FM32" s="42"/>
      <c r="FN32" s="42"/>
      <c r="FO32" s="42"/>
      <c r="FP32" s="42"/>
      <c r="FQ32" s="42"/>
      <c r="FR32" s="42"/>
      <c r="FS32" s="42"/>
      <c r="FT32" s="42"/>
      <c r="FU32" s="42"/>
      <c r="FV32" s="42"/>
      <c r="FW32" s="42"/>
      <c r="FX32" s="42"/>
      <c r="FY32" s="42"/>
      <c r="FZ32" s="42"/>
      <c r="GA32" s="42"/>
      <c r="GB32" s="42"/>
      <c r="GC32" s="42"/>
      <c r="GD32" s="42"/>
      <c r="GE32" s="42"/>
      <c r="GF32" s="42"/>
      <c r="GG32" s="42"/>
      <c r="GH32" s="42"/>
      <c r="GI32" s="42"/>
      <c r="GJ32" s="42"/>
      <c r="GK32" s="42"/>
      <c r="GL32" s="42"/>
      <c r="GM32" s="42"/>
      <c r="GN32" s="42"/>
      <c r="GO32" s="42"/>
      <c r="GP32" s="42"/>
      <c r="GQ32" s="42"/>
      <c r="GR32" s="42"/>
      <c r="GS32" s="42"/>
      <c r="GT32" s="42"/>
      <c r="GU32" s="42"/>
      <c r="GV32" s="42"/>
      <c r="GW32" s="42"/>
      <c r="GX32" s="42"/>
      <c r="GY32" s="42"/>
      <c r="GZ32" s="42"/>
      <c r="HA32" s="42"/>
      <c r="HB32" s="42"/>
      <c r="HC32" s="42"/>
      <c r="HD32" s="42"/>
      <c r="HE32" s="42"/>
      <c r="HF32" s="42"/>
      <c r="HG32" s="42"/>
      <c r="HH32" s="42"/>
      <c r="HI32" s="42"/>
      <c r="HJ32" s="42"/>
      <c r="HK32" s="42"/>
      <c r="HL32" s="42"/>
      <c r="HM32" s="42"/>
      <c r="HN32" s="42"/>
      <c r="HO32" s="42"/>
      <c r="HP32" s="42"/>
      <c r="HQ32" s="42"/>
      <c r="HR32" s="42"/>
      <c r="HS32" s="42"/>
      <c r="HT32" s="42"/>
      <c r="HU32" s="42"/>
      <c r="HV32" s="42"/>
      <c r="HW32" s="42"/>
      <c r="HX32" s="42"/>
      <c r="HY32" s="42"/>
      <c r="HZ32" s="42"/>
      <c r="IA32" s="42"/>
      <c r="IB32" s="42"/>
      <c r="IC32" s="42"/>
      <c r="ID32" s="42"/>
      <c r="IE32" s="42"/>
      <c r="IF32" s="42"/>
      <c r="IG32" s="42"/>
      <c r="IH32" s="42"/>
      <c r="II32" s="42"/>
      <c r="IJ32" s="42"/>
      <c r="IK32" s="42"/>
      <c r="IL32" s="42"/>
      <c r="IM32" s="42"/>
      <c r="IN32" s="42"/>
      <c r="IO32" s="42"/>
      <c r="IP32" s="42"/>
      <c r="IQ32" s="42"/>
      <c r="IR32" s="42"/>
      <c r="IS32" s="42"/>
      <c r="IT32" s="42"/>
      <c r="IU32" s="42"/>
      <c r="IV32" s="42"/>
    </row>
    <row r="33" s="2" customFormat="1" ht="18" customHeight="1" spans="1:10">
      <c r="A33" s="57" t="s">
        <v>569</v>
      </c>
      <c r="B33" s="57"/>
      <c r="C33" s="57"/>
      <c r="D33" s="57"/>
      <c r="E33" s="57"/>
      <c r="F33" s="57"/>
      <c r="G33" s="57"/>
      <c r="H33" s="57"/>
      <c r="I33" s="57"/>
      <c r="J33" s="57"/>
    </row>
    <row r="34" s="69" customFormat="1" ht="24" customHeight="1" spans="1:10">
      <c r="A34" s="57" t="s">
        <v>570</v>
      </c>
      <c r="B34" s="57"/>
      <c r="C34" s="57"/>
      <c r="D34" s="57"/>
      <c r="E34" s="57"/>
      <c r="F34" s="57"/>
      <c r="G34" s="57"/>
      <c r="H34" s="57"/>
      <c r="I34" s="57"/>
      <c r="J34" s="57"/>
    </row>
    <row r="35" s="42" customFormat="1" ht="24" customHeight="1" spans="1:10">
      <c r="A35" s="57" t="s">
        <v>571</v>
      </c>
      <c r="B35" s="57"/>
      <c r="C35" s="57"/>
      <c r="D35" s="57"/>
      <c r="E35" s="57"/>
      <c r="F35" s="57"/>
      <c r="G35" s="57"/>
      <c r="H35" s="57"/>
      <c r="I35" s="57"/>
      <c r="J35" s="57"/>
    </row>
    <row r="36" s="42" customFormat="1" ht="24" customHeight="1" spans="1:10">
      <c r="A36" s="57" t="s">
        <v>572</v>
      </c>
      <c r="B36" s="57"/>
      <c r="C36" s="57"/>
      <c r="D36" s="57"/>
      <c r="E36" s="57"/>
      <c r="F36" s="57"/>
      <c r="G36" s="57"/>
      <c r="H36" s="57"/>
      <c r="I36" s="57"/>
      <c r="J36" s="57"/>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I25"/>
    <mergeCell ref="A26:G26"/>
    <mergeCell ref="A29:J29"/>
    <mergeCell ref="A30:J30"/>
    <mergeCell ref="A31:J31"/>
    <mergeCell ref="A32:J32"/>
    <mergeCell ref="A33:J33"/>
    <mergeCell ref="A34:J34"/>
    <mergeCell ref="A35:J35"/>
    <mergeCell ref="A36:J36"/>
    <mergeCell ref="A11:A12"/>
    <mergeCell ref="A15:A20"/>
    <mergeCell ref="A21:A23"/>
    <mergeCell ref="G13:G14"/>
    <mergeCell ref="H13:H14"/>
    <mergeCell ref="I13:I14"/>
    <mergeCell ref="J13:J14"/>
    <mergeCell ref="A6:B10"/>
  </mergeCells>
  <dataValidations count="1">
    <dataValidation type="list" allowBlank="1" showInputMessage="1" sqref="J26">
      <formula1>"优,良,中,差"</formula1>
    </dataValidation>
  </dataValidations>
  <pageMargins left="0.75" right="0.75" top="1" bottom="1" header="0.511805555555556" footer="0.511805555555556"/>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IV38"/>
  <sheetViews>
    <sheetView workbookViewId="0">
      <selection activeCell="A1" sqref="A1"/>
    </sheetView>
  </sheetViews>
  <sheetFormatPr defaultColWidth="9" defaultRowHeight="14.4"/>
  <cols>
    <col min="1" max="2" width="11.1" style="2" customWidth="1"/>
    <col min="3" max="3" width="16" style="2" customWidth="1"/>
    <col min="4" max="5" width="11.3" style="2" customWidth="1"/>
    <col min="6" max="6" width="11.2" style="2" customWidth="1"/>
    <col min="7" max="7" width="10" style="2" customWidth="1"/>
    <col min="8" max="8" width="9" style="2" customWidth="1"/>
    <col min="9" max="9" width="8.6" style="2" customWidth="1"/>
    <col min="10" max="10" width="11.5" style="2" customWidth="1"/>
    <col min="11" max="256" width="9" style="2" customWidth="1"/>
    <col min="257" max="16384" width="9" style="42"/>
  </cols>
  <sheetData>
    <row r="1" s="2" customFormat="1" spans="1:1">
      <c r="A1" s="2" t="s">
        <v>495</v>
      </c>
    </row>
    <row r="2" s="2" customFormat="1" ht="25.95" customHeight="1" spans="1:10">
      <c r="A2" s="43" t="s">
        <v>496</v>
      </c>
      <c r="B2" s="43"/>
      <c r="C2" s="43"/>
      <c r="D2" s="43"/>
      <c r="E2" s="43"/>
      <c r="F2" s="43"/>
      <c r="G2" s="43"/>
      <c r="H2" s="43"/>
      <c r="I2" s="43"/>
      <c r="J2" s="43"/>
    </row>
    <row r="3" s="39" customFormat="1" ht="13.05" customHeight="1" spans="1:10">
      <c r="A3" s="43"/>
      <c r="B3" s="43"/>
      <c r="C3" s="43"/>
      <c r="D3" s="43"/>
      <c r="E3" s="43"/>
      <c r="F3" s="43"/>
      <c r="G3" s="43"/>
      <c r="H3" s="43"/>
      <c r="I3" s="43"/>
      <c r="J3" s="58" t="s">
        <v>497</v>
      </c>
    </row>
    <row r="4" s="40" customFormat="1" ht="18" customHeight="1" spans="1:256">
      <c r="A4" s="5" t="s">
        <v>498</v>
      </c>
      <c r="B4" s="5"/>
      <c r="C4" s="6" t="s">
        <v>573</v>
      </c>
      <c r="D4" s="6"/>
      <c r="E4" s="6"/>
      <c r="F4" s="6"/>
      <c r="G4" s="6"/>
      <c r="H4" s="6"/>
      <c r="I4" s="6"/>
      <c r="J4" s="6"/>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41" customFormat="1" ht="18" customHeight="1" spans="1:256">
      <c r="A5" s="5" t="s">
        <v>500</v>
      </c>
      <c r="B5" s="5"/>
      <c r="C5" s="6" t="s">
        <v>501</v>
      </c>
      <c r="D5" s="6"/>
      <c r="E5" s="6"/>
      <c r="F5" s="5" t="s">
        <v>502</v>
      </c>
      <c r="G5" s="6" t="s">
        <v>503</v>
      </c>
      <c r="H5" s="6"/>
      <c r="I5" s="6"/>
      <c r="J5" s="6"/>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41" customFormat="1" ht="36" customHeight="1" spans="1:256">
      <c r="A6" s="5" t="s">
        <v>504</v>
      </c>
      <c r="B6" s="5"/>
      <c r="C6" s="5"/>
      <c r="D6" s="5" t="s">
        <v>505</v>
      </c>
      <c r="E6" s="5" t="s">
        <v>441</v>
      </c>
      <c r="F6" s="5" t="s">
        <v>506</v>
      </c>
      <c r="G6" s="5" t="s">
        <v>507</v>
      </c>
      <c r="H6" s="5" t="s">
        <v>508</v>
      </c>
      <c r="I6" s="5" t="s">
        <v>509</v>
      </c>
      <c r="J6" s="5"/>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41" customFormat="1" ht="36" customHeight="1" spans="1:256">
      <c r="A7" s="5"/>
      <c r="B7" s="5"/>
      <c r="C7" s="7" t="s">
        <v>510</v>
      </c>
      <c r="D7" s="44">
        <f t="shared" ref="D7:F7" si="0">SUM(D8:D10)</f>
        <v>195000</v>
      </c>
      <c r="E7" s="44">
        <f t="shared" si="0"/>
        <v>984702.08</v>
      </c>
      <c r="F7" s="44">
        <f t="shared" si="0"/>
        <v>984702.08</v>
      </c>
      <c r="G7" s="9">
        <v>10</v>
      </c>
      <c r="H7" s="10" t="str">
        <f t="shared" ref="H7:H10" si="1">IF(E7&gt;0,ROUND(F7/E7,3)*100&amp;"%","—")</f>
        <v>100%</v>
      </c>
      <c r="I7" s="14">
        <v>10</v>
      </c>
      <c r="J7" s="14"/>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41" customFormat="1" ht="36" customHeight="1" spans="1:256">
      <c r="A8" s="5"/>
      <c r="B8" s="5"/>
      <c r="C8" s="7" t="s">
        <v>511</v>
      </c>
      <c r="D8" s="45"/>
      <c r="E8" s="45">
        <v>789702.08</v>
      </c>
      <c r="F8" s="45">
        <v>789702.08</v>
      </c>
      <c r="G8" s="5" t="s">
        <v>445</v>
      </c>
      <c r="H8" s="46" t="str">
        <f t="shared" si="1"/>
        <v>100%</v>
      </c>
      <c r="I8" s="14" t="s">
        <v>445</v>
      </c>
      <c r="J8" s="14"/>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41" customFormat="1" ht="36" customHeight="1" spans="1:256">
      <c r="A9" s="5"/>
      <c r="B9" s="5"/>
      <c r="C9" s="7" t="s">
        <v>512</v>
      </c>
      <c r="D9" s="45">
        <v>195000</v>
      </c>
      <c r="E9" s="45">
        <v>195000</v>
      </c>
      <c r="F9" s="45">
        <v>195000</v>
      </c>
      <c r="G9" s="5" t="s">
        <v>445</v>
      </c>
      <c r="H9" s="46" t="str">
        <f t="shared" si="1"/>
        <v>100%</v>
      </c>
      <c r="I9" s="14" t="s">
        <v>445</v>
      </c>
      <c r="J9" s="14"/>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0">
      <c r="A10" s="5"/>
      <c r="B10" s="5"/>
      <c r="C10" s="7" t="s">
        <v>513</v>
      </c>
      <c r="D10" s="45"/>
      <c r="E10" s="45"/>
      <c r="F10" s="45"/>
      <c r="G10" s="5" t="s">
        <v>445</v>
      </c>
      <c r="H10" s="46" t="str">
        <f t="shared" si="1"/>
        <v>—</v>
      </c>
      <c r="I10" s="14" t="s">
        <v>445</v>
      </c>
      <c r="J10" s="14"/>
    </row>
    <row r="11" s="2" customFormat="1" ht="18" customHeight="1" spans="1:10">
      <c r="A11" s="5" t="s">
        <v>514</v>
      </c>
      <c r="B11" s="5" t="s">
        <v>515</v>
      </c>
      <c r="C11" s="5"/>
      <c r="D11" s="5"/>
      <c r="E11" s="5"/>
      <c r="F11" s="14" t="s">
        <v>516</v>
      </c>
      <c r="G11" s="14"/>
      <c r="H11" s="14"/>
      <c r="I11" s="14"/>
      <c r="J11" s="14"/>
    </row>
    <row r="12" s="2" customFormat="1" ht="58.05" customHeight="1" spans="1:10">
      <c r="A12" s="5"/>
      <c r="B12" s="47" t="s">
        <v>574</v>
      </c>
      <c r="C12" s="48"/>
      <c r="D12" s="48"/>
      <c r="E12" s="49"/>
      <c r="F12" s="63" t="s">
        <v>575</v>
      </c>
      <c r="G12" s="63"/>
      <c r="H12" s="63"/>
      <c r="I12" s="63"/>
      <c r="J12" s="63"/>
    </row>
    <row r="13" s="2" customFormat="1" ht="36" customHeight="1" spans="1:10">
      <c r="A13" s="19" t="s">
        <v>519</v>
      </c>
      <c r="B13" s="20"/>
      <c r="C13" s="21"/>
      <c r="D13" s="19" t="s">
        <v>520</v>
      </c>
      <c r="E13" s="20"/>
      <c r="F13" s="21"/>
      <c r="G13" s="22" t="s">
        <v>521</v>
      </c>
      <c r="H13" s="22" t="s">
        <v>522</v>
      </c>
      <c r="I13" s="22" t="s">
        <v>509</v>
      </c>
      <c r="J13" s="22" t="s">
        <v>523</v>
      </c>
    </row>
    <row r="14" s="2" customFormat="1" ht="36" customHeight="1" spans="1:10">
      <c r="A14" s="19" t="s">
        <v>524</v>
      </c>
      <c r="B14" s="5" t="s">
        <v>525</v>
      </c>
      <c r="C14" s="5" t="s">
        <v>526</v>
      </c>
      <c r="D14" s="5" t="s">
        <v>527</v>
      </c>
      <c r="E14" s="5" t="s">
        <v>528</v>
      </c>
      <c r="F14" s="5" t="s">
        <v>529</v>
      </c>
      <c r="G14" s="23"/>
      <c r="H14" s="23"/>
      <c r="I14" s="23"/>
      <c r="J14" s="23"/>
    </row>
    <row r="15" s="2" customFormat="1" ht="27" customHeight="1" spans="1:10">
      <c r="A15" s="5" t="s">
        <v>530</v>
      </c>
      <c r="B15" s="22" t="s">
        <v>531</v>
      </c>
      <c r="C15" s="64" t="s">
        <v>576</v>
      </c>
      <c r="D15" s="65" t="s">
        <v>533</v>
      </c>
      <c r="E15" s="66" t="s">
        <v>49</v>
      </c>
      <c r="F15" s="66" t="s">
        <v>535</v>
      </c>
      <c r="G15" s="66" t="s">
        <v>49</v>
      </c>
      <c r="H15" s="67">
        <v>10</v>
      </c>
      <c r="I15" s="68">
        <v>10</v>
      </c>
      <c r="J15" s="23"/>
    </row>
    <row r="16" s="2" customFormat="1" ht="27" customHeight="1" spans="1:10">
      <c r="A16" s="5"/>
      <c r="B16" s="22" t="s">
        <v>531</v>
      </c>
      <c r="C16" s="64" t="s">
        <v>577</v>
      </c>
      <c r="D16" s="65" t="s">
        <v>533</v>
      </c>
      <c r="E16" s="66" t="s">
        <v>11</v>
      </c>
      <c r="F16" s="66" t="s">
        <v>578</v>
      </c>
      <c r="G16" s="66" t="s">
        <v>11</v>
      </c>
      <c r="H16" s="67">
        <v>10</v>
      </c>
      <c r="I16" s="68">
        <v>10</v>
      </c>
      <c r="J16" s="23"/>
    </row>
    <row r="17" s="2" customFormat="1" ht="36" customHeight="1" spans="1:10">
      <c r="A17" s="5"/>
      <c r="B17" s="22" t="s">
        <v>531</v>
      </c>
      <c r="C17" s="64" t="s">
        <v>579</v>
      </c>
      <c r="D17" s="65" t="s">
        <v>533</v>
      </c>
      <c r="E17" s="66" t="s">
        <v>15</v>
      </c>
      <c r="F17" s="66" t="s">
        <v>535</v>
      </c>
      <c r="G17" s="66" t="s">
        <v>15</v>
      </c>
      <c r="H17" s="67">
        <v>10</v>
      </c>
      <c r="I17" s="68">
        <v>10</v>
      </c>
      <c r="J17" s="23"/>
    </row>
    <row r="18" s="2" customFormat="1" ht="45" customHeight="1" spans="1:10">
      <c r="A18" s="5"/>
      <c r="B18" s="22" t="s">
        <v>538</v>
      </c>
      <c r="C18" s="64" t="s">
        <v>580</v>
      </c>
      <c r="D18" s="65" t="s">
        <v>533</v>
      </c>
      <c r="E18" s="66" t="s">
        <v>540</v>
      </c>
      <c r="F18" s="66" t="s">
        <v>541</v>
      </c>
      <c r="G18" s="66" t="s">
        <v>542</v>
      </c>
      <c r="H18" s="67">
        <v>10</v>
      </c>
      <c r="I18" s="68">
        <v>10</v>
      </c>
      <c r="J18" s="23"/>
    </row>
    <row r="19" s="2" customFormat="1" ht="31.95" customHeight="1" spans="1:10">
      <c r="A19" s="5"/>
      <c r="B19" s="22" t="s">
        <v>538</v>
      </c>
      <c r="C19" s="64" t="s">
        <v>581</v>
      </c>
      <c r="D19" s="65" t="s">
        <v>533</v>
      </c>
      <c r="E19" s="66" t="s">
        <v>540</v>
      </c>
      <c r="F19" s="66" t="s">
        <v>541</v>
      </c>
      <c r="G19" s="66" t="s">
        <v>542</v>
      </c>
      <c r="H19" s="67">
        <v>10</v>
      </c>
      <c r="I19" s="68">
        <v>10</v>
      </c>
      <c r="J19" s="23"/>
    </row>
    <row r="20" s="2" customFormat="1" ht="28.95" customHeight="1" spans="1:10">
      <c r="A20" s="5"/>
      <c r="B20" s="22" t="s">
        <v>538</v>
      </c>
      <c r="C20" s="64" t="s">
        <v>582</v>
      </c>
      <c r="D20" s="65" t="s">
        <v>545</v>
      </c>
      <c r="E20" s="66" t="s">
        <v>12</v>
      </c>
      <c r="F20" s="66" t="s">
        <v>546</v>
      </c>
      <c r="G20" s="66" t="s">
        <v>12</v>
      </c>
      <c r="H20" s="67">
        <v>10</v>
      </c>
      <c r="I20" s="68">
        <v>10</v>
      </c>
      <c r="J20" s="23"/>
    </row>
    <row r="21" s="2" customFormat="1" ht="30" customHeight="1" spans="1:10">
      <c r="A21" s="5" t="s">
        <v>547</v>
      </c>
      <c r="B21" s="5" t="s">
        <v>548</v>
      </c>
      <c r="C21" s="64" t="s">
        <v>583</v>
      </c>
      <c r="D21" s="65" t="s">
        <v>533</v>
      </c>
      <c r="E21" s="66" t="s">
        <v>540</v>
      </c>
      <c r="F21" s="66" t="s">
        <v>541</v>
      </c>
      <c r="G21" s="66" t="s">
        <v>542</v>
      </c>
      <c r="H21" s="67">
        <v>5</v>
      </c>
      <c r="I21" s="68">
        <v>5</v>
      </c>
      <c r="J21" s="23"/>
    </row>
    <row r="22" s="2" customFormat="1" ht="30" customHeight="1" spans="1:10">
      <c r="A22" s="5"/>
      <c r="B22" s="5" t="s">
        <v>548</v>
      </c>
      <c r="C22" s="64" t="s">
        <v>584</v>
      </c>
      <c r="D22" s="65" t="s">
        <v>533</v>
      </c>
      <c r="E22" s="66" t="s">
        <v>540</v>
      </c>
      <c r="F22" s="66" t="s">
        <v>541</v>
      </c>
      <c r="G22" s="66" t="s">
        <v>542</v>
      </c>
      <c r="H22" s="67">
        <v>5</v>
      </c>
      <c r="I22" s="68">
        <v>5</v>
      </c>
      <c r="J22" s="23"/>
    </row>
    <row r="23" s="2" customFormat="1" ht="42" customHeight="1" spans="1:10">
      <c r="A23" s="5"/>
      <c r="B23" s="5" t="s">
        <v>548</v>
      </c>
      <c r="C23" s="64" t="s">
        <v>585</v>
      </c>
      <c r="D23" s="65" t="s">
        <v>545</v>
      </c>
      <c r="E23" s="66" t="s">
        <v>12</v>
      </c>
      <c r="F23" s="66" t="s">
        <v>546</v>
      </c>
      <c r="G23" s="66" t="s">
        <v>12</v>
      </c>
      <c r="H23" s="67">
        <v>5</v>
      </c>
      <c r="I23" s="68">
        <v>5</v>
      </c>
      <c r="J23" s="23"/>
    </row>
    <row r="24" s="2" customFormat="1" ht="30" customHeight="1" spans="1:10">
      <c r="A24" s="5"/>
      <c r="B24" s="6" t="s">
        <v>551</v>
      </c>
      <c r="C24" s="64" t="s">
        <v>586</v>
      </c>
      <c r="D24" s="65" t="s">
        <v>533</v>
      </c>
      <c r="E24" s="66" t="s">
        <v>553</v>
      </c>
      <c r="F24" s="66" t="s">
        <v>587</v>
      </c>
      <c r="G24" s="66" t="s">
        <v>553</v>
      </c>
      <c r="H24" s="67">
        <v>5</v>
      </c>
      <c r="I24" s="68">
        <v>5</v>
      </c>
      <c r="J24" s="23"/>
    </row>
    <row r="25" s="2" customFormat="1" ht="30" customHeight="1" spans="1:10">
      <c r="A25" s="27" t="s">
        <v>554</v>
      </c>
      <c r="B25" s="28" t="s">
        <v>555</v>
      </c>
      <c r="C25" s="64" t="s">
        <v>588</v>
      </c>
      <c r="D25" s="65" t="s">
        <v>545</v>
      </c>
      <c r="E25" s="66" t="s">
        <v>557</v>
      </c>
      <c r="F25" s="66" t="s">
        <v>541</v>
      </c>
      <c r="G25" s="66" t="s">
        <v>589</v>
      </c>
      <c r="H25" s="67">
        <v>5</v>
      </c>
      <c r="I25" s="68">
        <v>4</v>
      </c>
      <c r="J25" s="23"/>
    </row>
    <row r="26" s="2" customFormat="1" ht="30" customHeight="1" spans="1:10">
      <c r="A26" s="27"/>
      <c r="B26" s="28" t="s">
        <v>555</v>
      </c>
      <c r="C26" s="64" t="s">
        <v>590</v>
      </c>
      <c r="D26" s="65" t="s">
        <v>545</v>
      </c>
      <c r="E26" s="66" t="s">
        <v>557</v>
      </c>
      <c r="F26" s="66" t="s">
        <v>541</v>
      </c>
      <c r="G26" s="66" t="s">
        <v>589</v>
      </c>
      <c r="H26" s="67">
        <v>5</v>
      </c>
      <c r="I26" s="68">
        <v>4</v>
      </c>
      <c r="J26" s="50" t="s">
        <v>559</v>
      </c>
    </row>
    <row r="27" s="2" customFormat="1" ht="54" customHeight="1" spans="1:10">
      <c r="A27" s="5" t="s">
        <v>560</v>
      </c>
      <c r="B27" s="5"/>
      <c r="C27" s="5"/>
      <c r="D27" s="19" t="s">
        <v>430</v>
      </c>
      <c r="E27" s="20"/>
      <c r="F27" s="20"/>
      <c r="G27" s="20"/>
      <c r="H27" s="20"/>
      <c r="I27" s="21"/>
      <c r="J27" s="36" t="s">
        <v>561</v>
      </c>
    </row>
    <row r="28" s="2" customFormat="1" ht="25.5" customHeight="1" spans="1:10">
      <c r="A28" s="9" t="s">
        <v>562</v>
      </c>
      <c r="B28" s="9"/>
      <c r="C28" s="9"/>
      <c r="D28" s="9"/>
      <c r="E28" s="9"/>
      <c r="F28" s="9"/>
      <c r="G28" s="9"/>
      <c r="H28" s="9">
        <v>100</v>
      </c>
      <c r="I28" s="61">
        <f>SUM(I7,I15:I26)</f>
        <v>98</v>
      </c>
      <c r="J28" s="37" t="s">
        <v>563</v>
      </c>
    </row>
    <row r="29" s="2" customFormat="1" ht="16.95" customHeight="1"/>
    <row r="30" s="2" customFormat="1" ht="28.95" customHeight="1" spans="1:10">
      <c r="A30" s="55" t="s">
        <v>564</v>
      </c>
      <c r="B30" s="56"/>
      <c r="C30" s="56"/>
      <c r="D30" s="56"/>
      <c r="E30" s="56"/>
      <c r="F30" s="56"/>
      <c r="G30" s="56"/>
      <c r="H30" s="56"/>
      <c r="I30" s="56"/>
      <c r="J30" s="62"/>
    </row>
    <row r="31" s="2" customFormat="1" ht="27" customHeight="1" spans="1:10">
      <c r="A31" s="57" t="s">
        <v>565</v>
      </c>
      <c r="B31" s="57"/>
      <c r="C31" s="57"/>
      <c r="D31" s="57"/>
      <c r="E31" s="57"/>
      <c r="F31" s="57"/>
      <c r="G31" s="57"/>
      <c r="H31" s="57"/>
      <c r="I31" s="57"/>
      <c r="J31" s="57"/>
    </row>
    <row r="32" s="2" customFormat="1" ht="19.05" customHeight="1" spans="1:10">
      <c r="A32" s="57" t="s">
        <v>566</v>
      </c>
      <c r="B32" s="57"/>
      <c r="C32" s="57"/>
      <c r="D32" s="57"/>
      <c r="E32" s="57"/>
      <c r="F32" s="57"/>
      <c r="G32" s="57"/>
      <c r="H32" s="57"/>
      <c r="I32" s="57"/>
      <c r="J32" s="57"/>
    </row>
    <row r="33" s="2" customFormat="1" ht="18" customHeight="1" spans="1:10">
      <c r="A33" s="57" t="s">
        <v>567</v>
      </c>
      <c r="B33" s="57"/>
      <c r="C33" s="57"/>
      <c r="D33" s="57"/>
      <c r="E33" s="57"/>
      <c r="F33" s="57"/>
      <c r="G33" s="57"/>
      <c r="H33" s="57"/>
      <c r="I33" s="57"/>
      <c r="J33" s="57"/>
    </row>
    <row r="34" s="2" customFormat="1" ht="18" customHeight="1" spans="1:10">
      <c r="A34" s="57" t="s">
        <v>568</v>
      </c>
      <c r="B34" s="57"/>
      <c r="C34" s="57"/>
      <c r="D34" s="57"/>
      <c r="E34" s="57"/>
      <c r="F34" s="57"/>
      <c r="G34" s="57"/>
      <c r="H34" s="57"/>
      <c r="I34" s="57"/>
      <c r="J34" s="57"/>
    </row>
    <row r="35" s="2" customFormat="1" ht="18" customHeight="1" spans="1:10">
      <c r="A35" s="57" t="s">
        <v>569</v>
      </c>
      <c r="B35" s="57"/>
      <c r="C35" s="57"/>
      <c r="D35" s="57"/>
      <c r="E35" s="57"/>
      <c r="F35" s="57"/>
      <c r="G35" s="57"/>
      <c r="H35" s="57"/>
      <c r="I35" s="57"/>
      <c r="J35" s="57"/>
    </row>
    <row r="36" s="2" customFormat="1" ht="24" customHeight="1" spans="1:10">
      <c r="A36" s="57" t="s">
        <v>570</v>
      </c>
      <c r="B36" s="57"/>
      <c r="C36" s="57"/>
      <c r="D36" s="57"/>
      <c r="E36" s="57"/>
      <c r="F36" s="57"/>
      <c r="G36" s="57"/>
      <c r="H36" s="57"/>
      <c r="I36" s="57"/>
      <c r="J36" s="57"/>
    </row>
    <row r="37" s="2" customFormat="1" ht="24" customHeight="1" spans="1:10">
      <c r="A37" s="57" t="s">
        <v>571</v>
      </c>
      <c r="B37" s="57"/>
      <c r="C37" s="57"/>
      <c r="D37" s="57"/>
      <c r="E37" s="57"/>
      <c r="F37" s="57"/>
      <c r="G37" s="57"/>
      <c r="H37" s="57"/>
      <c r="I37" s="57"/>
      <c r="J37" s="57"/>
    </row>
    <row r="38" s="2" customFormat="1" ht="24" customHeight="1" spans="1:10">
      <c r="A38" s="57" t="s">
        <v>572</v>
      </c>
      <c r="B38" s="57"/>
      <c r="C38" s="57"/>
      <c r="D38" s="57"/>
      <c r="E38" s="57"/>
      <c r="F38" s="57"/>
      <c r="G38" s="57"/>
      <c r="H38" s="57"/>
      <c r="I38" s="57"/>
      <c r="J38" s="5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I27"/>
    <mergeCell ref="A28:G28"/>
    <mergeCell ref="A31:J31"/>
    <mergeCell ref="A32:J32"/>
    <mergeCell ref="A33:J33"/>
    <mergeCell ref="A34:J34"/>
    <mergeCell ref="A35:J35"/>
    <mergeCell ref="A36:J36"/>
    <mergeCell ref="A37:J37"/>
    <mergeCell ref="A38:J38"/>
    <mergeCell ref="A11:A12"/>
    <mergeCell ref="A15:A20"/>
    <mergeCell ref="A21:A24"/>
    <mergeCell ref="A25:A26"/>
    <mergeCell ref="G13:G14"/>
    <mergeCell ref="H13:H14"/>
    <mergeCell ref="I13:I14"/>
    <mergeCell ref="J13:J14"/>
    <mergeCell ref="A6:B10"/>
  </mergeCells>
  <dataValidations count="1">
    <dataValidation type="list" allowBlank="1" showInputMessage="1" sqref="J28">
      <formula1>"优,良,中,差"</formula1>
    </dataValidation>
  </dataValidations>
  <pageMargins left="0.75" right="0.75" top="1" bottom="1" header="0.511805555555556" footer="0.511805555555556"/>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V31"/>
  <sheetViews>
    <sheetView workbookViewId="0">
      <selection activeCell="A1" sqref="A1"/>
    </sheetView>
  </sheetViews>
  <sheetFormatPr defaultColWidth="9" defaultRowHeight="14.4"/>
  <cols>
    <col min="1" max="2" width="11.1" style="2" customWidth="1"/>
    <col min="3" max="3" width="14.6" style="2" customWidth="1"/>
    <col min="4" max="5" width="11.3" style="2" customWidth="1"/>
    <col min="6" max="6" width="11.2" style="2" customWidth="1"/>
    <col min="7" max="7" width="10" style="2" customWidth="1"/>
    <col min="8" max="8" width="9" style="2" customWidth="1"/>
    <col min="9" max="9" width="8.6" style="2" customWidth="1"/>
    <col min="10" max="10" width="11.5" style="2" customWidth="1"/>
    <col min="11" max="256" width="9" style="2" customWidth="1"/>
    <col min="257" max="16384" width="9" style="42"/>
  </cols>
  <sheetData>
    <row r="1" s="2" customFormat="1" spans="1:1">
      <c r="A1" s="2" t="s">
        <v>495</v>
      </c>
    </row>
    <row r="2" s="2" customFormat="1" ht="25.95" customHeight="1" spans="1:10">
      <c r="A2" s="43" t="s">
        <v>496</v>
      </c>
      <c r="B2" s="43"/>
      <c r="C2" s="43"/>
      <c r="D2" s="43"/>
      <c r="E2" s="43"/>
      <c r="F2" s="43"/>
      <c r="G2" s="43"/>
      <c r="H2" s="43"/>
      <c r="I2" s="43"/>
      <c r="J2" s="43"/>
    </row>
    <row r="3" s="39" customFormat="1" ht="13.05" customHeight="1" spans="1:10">
      <c r="A3" s="43"/>
      <c r="B3" s="43"/>
      <c r="C3" s="43"/>
      <c r="D3" s="43"/>
      <c r="E3" s="43"/>
      <c r="F3" s="43"/>
      <c r="G3" s="43"/>
      <c r="H3" s="43"/>
      <c r="I3" s="43"/>
      <c r="J3" s="58" t="s">
        <v>497</v>
      </c>
    </row>
    <row r="4" s="40" customFormat="1" ht="18" customHeight="1" spans="1:256">
      <c r="A4" s="5" t="s">
        <v>498</v>
      </c>
      <c r="B4" s="5"/>
      <c r="C4" s="6" t="s">
        <v>591</v>
      </c>
      <c r="D4" s="6"/>
      <c r="E4" s="6"/>
      <c r="F4" s="6"/>
      <c r="G4" s="6"/>
      <c r="H4" s="6"/>
      <c r="I4" s="6"/>
      <c r="J4" s="6"/>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41" customFormat="1" ht="18" customHeight="1" spans="1:256">
      <c r="A5" s="5" t="s">
        <v>500</v>
      </c>
      <c r="B5" s="5"/>
      <c r="C5" s="6" t="s">
        <v>501</v>
      </c>
      <c r="D5" s="6"/>
      <c r="E5" s="6"/>
      <c r="F5" s="5" t="s">
        <v>502</v>
      </c>
      <c r="G5" s="6" t="s">
        <v>503</v>
      </c>
      <c r="H5" s="6"/>
      <c r="I5" s="6"/>
      <c r="J5" s="6"/>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41" customFormat="1" ht="36" customHeight="1" spans="1:256">
      <c r="A6" s="5" t="s">
        <v>504</v>
      </c>
      <c r="B6" s="5"/>
      <c r="C6" s="5"/>
      <c r="D6" s="5" t="s">
        <v>505</v>
      </c>
      <c r="E6" s="5" t="s">
        <v>441</v>
      </c>
      <c r="F6" s="5" t="s">
        <v>506</v>
      </c>
      <c r="G6" s="5" t="s">
        <v>507</v>
      </c>
      <c r="H6" s="5" t="s">
        <v>508</v>
      </c>
      <c r="I6" s="5" t="s">
        <v>509</v>
      </c>
      <c r="J6" s="5"/>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41" customFormat="1" ht="36" customHeight="1" spans="1:256">
      <c r="A7" s="5"/>
      <c r="B7" s="5"/>
      <c r="C7" s="7" t="s">
        <v>510</v>
      </c>
      <c r="D7" s="44">
        <f t="shared" ref="D7:F7" si="0">SUM(D8:D10)</f>
        <v>0</v>
      </c>
      <c r="E7" s="44">
        <f t="shared" si="0"/>
        <v>470814.24</v>
      </c>
      <c r="F7" s="44">
        <f t="shared" si="0"/>
        <v>470814.24</v>
      </c>
      <c r="G7" s="9">
        <v>10</v>
      </c>
      <c r="H7" s="10" t="str">
        <f t="shared" ref="H7:H10" si="1">IF(E7&gt;0,ROUND(F7/E7,3)*100&amp;"%","—")</f>
        <v>100%</v>
      </c>
      <c r="I7" s="14">
        <v>10</v>
      </c>
      <c r="J7" s="14"/>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41" customFormat="1" ht="36" customHeight="1" spans="1:256">
      <c r="A8" s="5"/>
      <c r="B8" s="5"/>
      <c r="C8" s="7" t="s">
        <v>511</v>
      </c>
      <c r="D8" s="45"/>
      <c r="E8" s="45">
        <v>470814.24</v>
      </c>
      <c r="F8" s="45">
        <v>470814.24</v>
      </c>
      <c r="G8" s="5" t="s">
        <v>445</v>
      </c>
      <c r="H8" s="46" t="str">
        <f t="shared" si="1"/>
        <v>100%</v>
      </c>
      <c r="I8" s="14" t="s">
        <v>445</v>
      </c>
      <c r="J8" s="14"/>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41" customFormat="1" ht="36" customHeight="1" spans="1:256">
      <c r="A9" s="5"/>
      <c r="B9" s="5"/>
      <c r="C9" s="7" t="s">
        <v>512</v>
      </c>
      <c r="D9" s="45"/>
      <c r="E9" s="45"/>
      <c r="F9" s="45"/>
      <c r="G9" s="5" t="s">
        <v>445</v>
      </c>
      <c r="H9" s="46" t="str">
        <f t="shared" si="1"/>
        <v>—</v>
      </c>
      <c r="I9" s="14" t="s">
        <v>445</v>
      </c>
      <c r="J9" s="14"/>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0">
      <c r="A10" s="5"/>
      <c r="B10" s="5"/>
      <c r="C10" s="7" t="s">
        <v>513</v>
      </c>
      <c r="D10" s="45"/>
      <c r="E10" s="45"/>
      <c r="F10" s="45"/>
      <c r="G10" s="5" t="s">
        <v>445</v>
      </c>
      <c r="H10" s="46" t="str">
        <f t="shared" si="1"/>
        <v>—</v>
      </c>
      <c r="I10" s="14" t="s">
        <v>445</v>
      </c>
      <c r="J10" s="14"/>
    </row>
    <row r="11" s="2" customFormat="1" ht="18" customHeight="1" spans="1:10">
      <c r="A11" s="5" t="s">
        <v>514</v>
      </c>
      <c r="B11" s="5" t="s">
        <v>515</v>
      </c>
      <c r="C11" s="5"/>
      <c r="D11" s="5"/>
      <c r="E11" s="5"/>
      <c r="F11" s="14" t="s">
        <v>516</v>
      </c>
      <c r="G11" s="14"/>
      <c r="H11" s="14"/>
      <c r="I11" s="14"/>
      <c r="J11" s="14"/>
    </row>
    <row r="12" s="2" customFormat="1" ht="64" customHeight="1" spans="1:10">
      <c r="A12" s="5"/>
      <c r="B12" s="47" t="s">
        <v>592</v>
      </c>
      <c r="C12" s="48"/>
      <c r="D12" s="48"/>
      <c r="E12" s="49"/>
      <c r="F12" s="50" t="s">
        <v>593</v>
      </c>
      <c r="G12" s="50"/>
      <c r="H12" s="50"/>
      <c r="I12" s="50"/>
      <c r="J12" s="50"/>
    </row>
    <row r="13" s="2" customFormat="1" ht="36" customHeight="1" spans="1:10">
      <c r="A13" s="19" t="s">
        <v>519</v>
      </c>
      <c r="B13" s="20"/>
      <c r="C13" s="21"/>
      <c r="D13" s="19" t="s">
        <v>520</v>
      </c>
      <c r="E13" s="20"/>
      <c r="F13" s="21"/>
      <c r="G13" s="22" t="s">
        <v>521</v>
      </c>
      <c r="H13" s="22" t="s">
        <v>522</v>
      </c>
      <c r="I13" s="22" t="s">
        <v>509</v>
      </c>
      <c r="J13" s="22" t="s">
        <v>523</v>
      </c>
    </row>
    <row r="14" s="2" customFormat="1" ht="36" customHeight="1" spans="1:10">
      <c r="A14" s="19" t="s">
        <v>524</v>
      </c>
      <c r="B14" s="5" t="s">
        <v>525</v>
      </c>
      <c r="C14" s="5" t="s">
        <v>526</v>
      </c>
      <c r="D14" s="5" t="s">
        <v>527</v>
      </c>
      <c r="E14" s="5" t="s">
        <v>528</v>
      </c>
      <c r="F14" s="5" t="s">
        <v>529</v>
      </c>
      <c r="G14" s="23"/>
      <c r="H14" s="23"/>
      <c r="I14" s="23"/>
      <c r="J14" s="23"/>
    </row>
    <row r="15" s="2" customFormat="1" ht="27" customHeight="1" spans="1:10">
      <c r="A15" s="5" t="s">
        <v>530</v>
      </c>
      <c r="B15" s="22" t="s">
        <v>531</v>
      </c>
      <c r="C15" s="51" t="s">
        <v>594</v>
      </c>
      <c r="D15" s="24" t="s">
        <v>595</v>
      </c>
      <c r="E15" s="5">
        <v>7</v>
      </c>
      <c r="F15" s="5" t="s">
        <v>596</v>
      </c>
      <c r="G15" s="23">
        <v>7</v>
      </c>
      <c r="H15" s="52">
        <v>20</v>
      </c>
      <c r="I15" s="59">
        <v>20</v>
      </c>
      <c r="J15" s="23"/>
    </row>
    <row r="16" s="2" customFormat="1" ht="28.05" customHeight="1" spans="1:10">
      <c r="A16" s="5"/>
      <c r="B16" s="22" t="s">
        <v>538</v>
      </c>
      <c r="C16" s="51" t="s">
        <v>597</v>
      </c>
      <c r="D16" s="24" t="s">
        <v>595</v>
      </c>
      <c r="E16" s="5">
        <v>100</v>
      </c>
      <c r="F16" s="5" t="s">
        <v>541</v>
      </c>
      <c r="G16" s="53">
        <v>1</v>
      </c>
      <c r="H16" s="52">
        <v>20</v>
      </c>
      <c r="I16" s="59">
        <v>20</v>
      </c>
      <c r="J16" s="23"/>
    </row>
    <row r="17" s="2" customFormat="1" ht="27" customHeight="1" spans="1:10">
      <c r="A17" s="5"/>
      <c r="B17" s="22" t="s">
        <v>598</v>
      </c>
      <c r="C17" s="51" t="s">
        <v>599</v>
      </c>
      <c r="D17" s="24" t="s">
        <v>595</v>
      </c>
      <c r="E17" s="5">
        <v>100</v>
      </c>
      <c r="F17" s="5" t="s">
        <v>541</v>
      </c>
      <c r="G17" s="53">
        <v>1</v>
      </c>
      <c r="H17" s="52">
        <v>20</v>
      </c>
      <c r="I17" s="59">
        <v>20</v>
      </c>
      <c r="J17" s="23"/>
    </row>
    <row r="18" s="2" customFormat="1" ht="40.95" customHeight="1" spans="1:10">
      <c r="A18" s="7" t="s">
        <v>547</v>
      </c>
      <c r="B18" s="5" t="s">
        <v>548</v>
      </c>
      <c r="C18" s="51" t="s">
        <v>600</v>
      </c>
      <c r="D18" s="24" t="s">
        <v>595</v>
      </c>
      <c r="E18" s="5">
        <v>100</v>
      </c>
      <c r="F18" s="5" t="s">
        <v>541</v>
      </c>
      <c r="G18" s="53">
        <v>1</v>
      </c>
      <c r="H18" s="52">
        <v>15</v>
      </c>
      <c r="I18" s="59">
        <v>15</v>
      </c>
      <c r="J18" s="23"/>
    </row>
    <row r="19" s="2" customFormat="1" ht="30" customHeight="1" spans="1:10">
      <c r="A19" s="27" t="s">
        <v>554</v>
      </c>
      <c r="B19" s="28" t="s">
        <v>555</v>
      </c>
      <c r="C19" s="51" t="s">
        <v>601</v>
      </c>
      <c r="D19" s="24" t="s">
        <v>602</v>
      </c>
      <c r="E19" s="5">
        <v>95</v>
      </c>
      <c r="F19" s="5" t="s">
        <v>541</v>
      </c>
      <c r="G19" s="53">
        <v>0.98</v>
      </c>
      <c r="H19" s="54">
        <v>15</v>
      </c>
      <c r="I19" s="60">
        <v>14</v>
      </c>
      <c r="J19" s="50" t="s">
        <v>559</v>
      </c>
    </row>
    <row r="20" s="2" customFormat="1" ht="54" customHeight="1" spans="1:10">
      <c r="A20" s="5" t="s">
        <v>560</v>
      </c>
      <c r="B20" s="5"/>
      <c r="C20" s="5"/>
      <c r="D20" s="19" t="s">
        <v>430</v>
      </c>
      <c r="E20" s="20"/>
      <c r="F20" s="20"/>
      <c r="G20" s="20"/>
      <c r="H20" s="20"/>
      <c r="I20" s="21"/>
      <c r="J20" s="36" t="s">
        <v>561</v>
      </c>
    </row>
    <row r="21" s="2" customFormat="1" ht="25.5" customHeight="1" spans="1:10">
      <c r="A21" s="9" t="s">
        <v>562</v>
      </c>
      <c r="B21" s="9"/>
      <c r="C21" s="9"/>
      <c r="D21" s="9"/>
      <c r="E21" s="9"/>
      <c r="F21" s="9"/>
      <c r="G21" s="9"/>
      <c r="H21" s="9">
        <v>100</v>
      </c>
      <c r="I21" s="61">
        <f>SUM(I7,I15:I19)</f>
        <v>99</v>
      </c>
      <c r="J21" s="37" t="s">
        <v>563</v>
      </c>
    </row>
    <row r="22" s="2" customFormat="1" ht="16.95" customHeight="1"/>
    <row r="23" s="2" customFormat="1" ht="28.95" customHeight="1" spans="1:10">
      <c r="A23" s="55" t="s">
        <v>564</v>
      </c>
      <c r="B23" s="56"/>
      <c r="C23" s="56"/>
      <c r="D23" s="56"/>
      <c r="E23" s="56"/>
      <c r="F23" s="56"/>
      <c r="G23" s="56"/>
      <c r="H23" s="56"/>
      <c r="I23" s="56"/>
      <c r="J23" s="62"/>
    </row>
    <row r="24" s="2" customFormat="1" ht="27" customHeight="1" spans="1:10">
      <c r="A24" s="57" t="s">
        <v>565</v>
      </c>
      <c r="B24" s="57"/>
      <c r="C24" s="57"/>
      <c r="D24" s="57"/>
      <c r="E24" s="57"/>
      <c r="F24" s="57"/>
      <c r="G24" s="57"/>
      <c r="H24" s="57"/>
      <c r="I24" s="57"/>
      <c r="J24" s="57"/>
    </row>
    <row r="25" s="2" customFormat="1" ht="19.05" customHeight="1" spans="1:10">
      <c r="A25" s="57" t="s">
        <v>566</v>
      </c>
      <c r="B25" s="57"/>
      <c r="C25" s="57"/>
      <c r="D25" s="57"/>
      <c r="E25" s="57"/>
      <c r="F25" s="57"/>
      <c r="G25" s="57"/>
      <c r="H25" s="57"/>
      <c r="I25" s="57"/>
      <c r="J25" s="57"/>
    </row>
    <row r="26" s="2" customFormat="1" ht="18" customHeight="1" spans="1:10">
      <c r="A26" s="57" t="s">
        <v>567</v>
      </c>
      <c r="B26" s="57"/>
      <c r="C26" s="57"/>
      <c r="D26" s="57"/>
      <c r="E26" s="57"/>
      <c r="F26" s="57"/>
      <c r="G26" s="57"/>
      <c r="H26" s="57"/>
      <c r="I26" s="57"/>
      <c r="J26" s="57"/>
    </row>
    <row r="27" s="2" customFormat="1" ht="18" customHeight="1" spans="1:10">
      <c r="A27" s="57" t="s">
        <v>568</v>
      </c>
      <c r="B27" s="57"/>
      <c r="C27" s="57"/>
      <c r="D27" s="57"/>
      <c r="E27" s="57"/>
      <c r="F27" s="57"/>
      <c r="G27" s="57"/>
      <c r="H27" s="57"/>
      <c r="I27" s="57"/>
      <c r="J27" s="57"/>
    </row>
    <row r="28" s="2" customFormat="1" ht="18" customHeight="1" spans="1:10">
      <c r="A28" s="57" t="s">
        <v>569</v>
      </c>
      <c r="B28" s="57"/>
      <c r="C28" s="57"/>
      <c r="D28" s="57"/>
      <c r="E28" s="57"/>
      <c r="F28" s="57"/>
      <c r="G28" s="57"/>
      <c r="H28" s="57"/>
      <c r="I28" s="57"/>
      <c r="J28" s="57"/>
    </row>
    <row r="29" s="2" customFormat="1" ht="24" customHeight="1" spans="1:10">
      <c r="A29" s="57" t="s">
        <v>570</v>
      </c>
      <c r="B29" s="57"/>
      <c r="C29" s="57"/>
      <c r="D29" s="57"/>
      <c r="E29" s="57"/>
      <c r="F29" s="57"/>
      <c r="G29" s="57"/>
      <c r="H29" s="57"/>
      <c r="I29" s="57"/>
      <c r="J29" s="57"/>
    </row>
    <row r="30" s="2" customFormat="1" ht="24" customHeight="1" spans="1:10">
      <c r="A30" s="57" t="s">
        <v>571</v>
      </c>
      <c r="B30" s="57"/>
      <c r="C30" s="57"/>
      <c r="D30" s="57"/>
      <c r="E30" s="57"/>
      <c r="F30" s="57"/>
      <c r="G30" s="57"/>
      <c r="H30" s="57"/>
      <c r="I30" s="57"/>
      <c r="J30" s="57"/>
    </row>
    <row r="31" s="2" customFormat="1" ht="24" customHeight="1" spans="1:10">
      <c r="A31" s="57" t="s">
        <v>572</v>
      </c>
      <c r="B31" s="57"/>
      <c r="C31" s="57"/>
      <c r="D31" s="57"/>
      <c r="E31" s="57"/>
      <c r="F31" s="57"/>
      <c r="G31" s="57"/>
      <c r="H31" s="57"/>
      <c r="I31" s="57"/>
      <c r="J31" s="57"/>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11805555555556" footer="0.511805555555556"/>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J39"/>
  <sheetViews>
    <sheetView workbookViewId="0">
      <selection activeCell="A33" sqref="A33:J33"/>
    </sheetView>
  </sheetViews>
  <sheetFormatPr defaultColWidth="9" defaultRowHeight="15.6"/>
  <cols>
    <col min="1" max="2" width="9" style="1"/>
    <col min="3" max="3" width="14.5" style="1" customWidth="1"/>
    <col min="4" max="4" width="10.6" style="1" customWidth="1"/>
    <col min="5" max="5" width="11" style="1" customWidth="1"/>
    <col min="6" max="6" width="13" style="1" customWidth="1"/>
    <col min="7" max="16384" width="9" style="1"/>
  </cols>
  <sheetData>
    <row r="1" spans="1:1">
      <c r="A1" s="2" t="s">
        <v>495</v>
      </c>
    </row>
    <row r="2" ht="28.05" customHeight="1" spans="1:10">
      <c r="A2" s="3" t="s">
        <v>496</v>
      </c>
      <c r="B2" s="3"/>
      <c r="C2" s="3"/>
      <c r="D2" s="3"/>
      <c r="E2" s="3"/>
      <c r="F2" s="3"/>
      <c r="G2" s="3"/>
      <c r="H2" s="3"/>
      <c r="I2" s="3"/>
      <c r="J2" s="3"/>
    </row>
    <row r="3" ht="21" customHeight="1" spans="1:10">
      <c r="A3" s="4"/>
      <c r="B3" s="4"/>
      <c r="C3" s="4"/>
      <c r="D3" s="4"/>
      <c r="E3" s="4"/>
      <c r="F3" s="4"/>
      <c r="G3" s="4"/>
      <c r="H3" s="4"/>
      <c r="I3" s="4"/>
      <c r="J3" s="33" t="s">
        <v>497</v>
      </c>
    </row>
    <row r="4" ht="22.95" customHeight="1" spans="1:10">
      <c r="A4" s="5" t="s">
        <v>498</v>
      </c>
      <c r="B4" s="5"/>
      <c r="C4" s="6" t="s">
        <v>603</v>
      </c>
      <c r="D4" s="6"/>
      <c r="E4" s="6"/>
      <c r="F4" s="6"/>
      <c r="G4" s="6"/>
      <c r="H4" s="6"/>
      <c r="I4" s="6"/>
      <c r="J4" s="6"/>
    </row>
    <row r="5" ht="21" customHeight="1" spans="1:10">
      <c r="A5" s="5" t="s">
        <v>500</v>
      </c>
      <c r="B5" s="5"/>
      <c r="C5" s="6" t="s">
        <v>604</v>
      </c>
      <c r="D5" s="6"/>
      <c r="E5" s="6"/>
      <c r="F5" s="5" t="s">
        <v>502</v>
      </c>
      <c r="G5" s="6" t="s">
        <v>503</v>
      </c>
      <c r="H5" s="6"/>
      <c r="I5" s="6"/>
      <c r="J5" s="6"/>
    </row>
    <row r="6" ht="30" customHeight="1" spans="1:10">
      <c r="A6" s="5" t="s">
        <v>504</v>
      </c>
      <c r="B6" s="5"/>
      <c r="C6" s="5"/>
      <c r="D6" s="5" t="s">
        <v>505</v>
      </c>
      <c r="E6" s="5" t="s">
        <v>441</v>
      </c>
      <c r="F6" s="5" t="s">
        <v>506</v>
      </c>
      <c r="G6" s="5" t="s">
        <v>507</v>
      </c>
      <c r="H6" s="5" t="s">
        <v>508</v>
      </c>
      <c r="I6" s="5" t="s">
        <v>509</v>
      </c>
      <c r="J6" s="5"/>
    </row>
    <row r="7" ht="30" customHeight="1" spans="1:10">
      <c r="A7" s="5"/>
      <c r="B7" s="5"/>
      <c r="C7" s="7" t="s">
        <v>510</v>
      </c>
      <c r="D7" s="8">
        <f t="shared" ref="D7:F7" si="0">SUM(D8:D10)</f>
        <v>45000</v>
      </c>
      <c r="E7" s="8">
        <f t="shared" si="0"/>
        <v>45000</v>
      </c>
      <c r="F7" s="8">
        <f t="shared" si="0"/>
        <v>45000</v>
      </c>
      <c r="G7" s="9">
        <v>10</v>
      </c>
      <c r="H7" s="10" t="str">
        <f t="shared" ref="H7" si="1">IF(E7&gt;0,ROUND(F7/E7,3)*100&amp;"%","—")</f>
        <v>100%</v>
      </c>
      <c r="I7" s="34">
        <f>G7*H7</f>
        <v>10</v>
      </c>
      <c r="J7" s="34"/>
    </row>
    <row r="8" ht="30" customHeight="1" spans="1:10">
      <c r="A8" s="5"/>
      <c r="B8" s="5"/>
      <c r="C8" s="7" t="s">
        <v>511</v>
      </c>
      <c r="D8" s="11">
        <v>45000</v>
      </c>
      <c r="E8" s="11">
        <v>45000</v>
      </c>
      <c r="F8" s="11">
        <v>45000</v>
      </c>
      <c r="G8" s="5">
        <v>10</v>
      </c>
      <c r="H8" s="12">
        <v>1</v>
      </c>
      <c r="I8" s="14" t="s">
        <v>445</v>
      </c>
      <c r="J8" s="14"/>
    </row>
    <row r="9" ht="30" customHeight="1" spans="1:10">
      <c r="A9" s="5"/>
      <c r="B9" s="5"/>
      <c r="C9" s="7" t="s">
        <v>512</v>
      </c>
      <c r="D9" s="13"/>
      <c r="E9" s="13"/>
      <c r="F9" s="13"/>
      <c r="G9" s="5" t="s">
        <v>445</v>
      </c>
      <c r="H9" s="10" t="str">
        <f>IF(E9&gt;0,ROUND(F9/E9,3)*100&amp;"%","—")</f>
        <v>—</v>
      </c>
      <c r="I9" s="14" t="s">
        <v>445</v>
      </c>
      <c r="J9" s="14"/>
    </row>
    <row r="10" ht="30" customHeight="1" spans="1:10">
      <c r="A10" s="5"/>
      <c r="B10" s="5"/>
      <c r="C10" s="7" t="s">
        <v>513</v>
      </c>
      <c r="D10" s="13"/>
      <c r="E10" s="13"/>
      <c r="F10" s="13"/>
      <c r="G10" s="5" t="s">
        <v>445</v>
      </c>
      <c r="H10" s="10" t="str">
        <f>IF(E10&gt;0,ROUND(F10/E10,3)*100&amp;"%","—")</f>
        <v>—</v>
      </c>
      <c r="I10" s="14" t="s">
        <v>445</v>
      </c>
      <c r="J10" s="14"/>
    </row>
    <row r="11" ht="33" customHeight="1" spans="1:10">
      <c r="A11" s="5" t="s">
        <v>514</v>
      </c>
      <c r="B11" s="5" t="s">
        <v>515</v>
      </c>
      <c r="C11" s="5"/>
      <c r="D11" s="5"/>
      <c r="E11" s="5"/>
      <c r="F11" s="14" t="s">
        <v>516</v>
      </c>
      <c r="G11" s="14"/>
      <c r="H11" s="14"/>
      <c r="I11" s="14"/>
      <c r="J11" s="14"/>
    </row>
    <row r="12" ht="51" customHeight="1" spans="1:10">
      <c r="A12" s="5"/>
      <c r="B12" s="15" t="s">
        <v>605</v>
      </c>
      <c r="C12" s="16"/>
      <c r="D12" s="16"/>
      <c r="E12" s="17"/>
      <c r="F12" s="18" t="s">
        <v>606</v>
      </c>
      <c r="G12" s="18"/>
      <c r="H12" s="18"/>
      <c r="I12" s="18"/>
      <c r="J12" s="18"/>
    </row>
    <row r="13" ht="27" customHeight="1" spans="1:10">
      <c r="A13" s="19" t="s">
        <v>519</v>
      </c>
      <c r="B13" s="20"/>
      <c r="C13" s="21"/>
      <c r="D13" s="19" t="s">
        <v>520</v>
      </c>
      <c r="E13" s="20"/>
      <c r="F13" s="21"/>
      <c r="G13" s="22" t="s">
        <v>521</v>
      </c>
      <c r="H13" s="22" t="s">
        <v>607</v>
      </c>
      <c r="I13" s="22" t="s">
        <v>509</v>
      </c>
      <c r="J13" s="22" t="s">
        <v>523</v>
      </c>
    </row>
    <row r="14" ht="27" customHeight="1" spans="1:10">
      <c r="A14" s="19" t="s">
        <v>524</v>
      </c>
      <c r="B14" s="5" t="s">
        <v>525</v>
      </c>
      <c r="C14" s="5" t="s">
        <v>526</v>
      </c>
      <c r="D14" s="5" t="s">
        <v>527</v>
      </c>
      <c r="E14" s="5" t="s">
        <v>528</v>
      </c>
      <c r="F14" s="5" t="s">
        <v>529</v>
      </c>
      <c r="G14" s="23"/>
      <c r="H14" s="23"/>
      <c r="I14" s="23"/>
      <c r="J14" s="23"/>
    </row>
    <row r="15" ht="30" customHeight="1" spans="1:10">
      <c r="A15" s="5" t="s">
        <v>530</v>
      </c>
      <c r="B15" s="22" t="s">
        <v>531</v>
      </c>
      <c r="C15" s="22" t="s">
        <v>608</v>
      </c>
      <c r="D15" s="24" t="s">
        <v>609</v>
      </c>
      <c r="E15" s="22">
        <v>24</v>
      </c>
      <c r="F15" s="22" t="s">
        <v>610</v>
      </c>
      <c r="G15" s="22">
        <v>24</v>
      </c>
      <c r="H15" s="22">
        <v>5</v>
      </c>
      <c r="I15" s="22">
        <v>5</v>
      </c>
      <c r="J15" s="23"/>
    </row>
    <row r="16" ht="28.05" customHeight="1" spans="1:10">
      <c r="A16" s="5"/>
      <c r="B16" s="22" t="s">
        <v>531</v>
      </c>
      <c r="C16" s="22" t="s">
        <v>611</v>
      </c>
      <c r="D16" s="24" t="s">
        <v>595</v>
      </c>
      <c r="E16" s="22">
        <v>6535.15</v>
      </c>
      <c r="F16" s="22" t="s">
        <v>612</v>
      </c>
      <c r="G16" s="22">
        <v>6535.15</v>
      </c>
      <c r="H16" s="22">
        <v>5</v>
      </c>
      <c r="I16" s="22">
        <v>5</v>
      </c>
      <c r="J16" s="23"/>
    </row>
    <row r="17" ht="28.05" customHeight="1" spans="1:10">
      <c r="A17" s="5"/>
      <c r="B17" s="22" t="s">
        <v>531</v>
      </c>
      <c r="C17" s="22" t="s">
        <v>613</v>
      </c>
      <c r="D17" s="24" t="s">
        <v>609</v>
      </c>
      <c r="E17" s="22">
        <v>300</v>
      </c>
      <c r="F17" s="22" t="s">
        <v>612</v>
      </c>
      <c r="G17" s="22">
        <v>300</v>
      </c>
      <c r="H17" s="22">
        <v>5</v>
      </c>
      <c r="I17" s="22">
        <v>5</v>
      </c>
      <c r="J17" s="23"/>
    </row>
    <row r="18" ht="28.05" customHeight="1" spans="1:10">
      <c r="A18" s="5"/>
      <c r="B18" s="22" t="s">
        <v>531</v>
      </c>
      <c r="C18" s="22" t="s">
        <v>614</v>
      </c>
      <c r="D18" s="24" t="s">
        <v>602</v>
      </c>
      <c r="E18" s="22">
        <v>3</v>
      </c>
      <c r="F18" s="22" t="s">
        <v>615</v>
      </c>
      <c r="G18" s="22">
        <v>3</v>
      </c>
      <c r="H18" s="22">
        <v>5</v>
      </c>
      <c r="I18" s="22">
        <v>5</v>
      </c>
      <c r="J18" s="35"/>
    </row>
    <row r="19" ht="28.05" customHeight="1" spans="1:10">
      <c r="A19" s="5"/>
      <c r="B19" s="22" t="s">
        <v>538</v>
      </c>
      <c r="C19" s="22" t="s">
        <v>616</v>
      </c>
      <c r="D19" s="24" t="s">
        <v>595</v>
      </c>
      <c r="E19" s="22">
        <v>100</v>
      </c>
      <c r="F19" s="22" t="s">
        <v>541</v>
      </c>
      <c r="G19" s="22">
        <v>100</v>
      </c>
      <c r="H19" s="22">
        <v>5</v>
      </c>
      <c r="I19" s="22">
        <v>5</v>
      </c>
      <c r="J19" s="35"/>
    </row>
    <row r="20" ht="28.05" customHeight="1" spans="1:10">
      <c r="A20" s="5"/>
      <c r="B20" s="22" t="s">
        <v>538</v>
      </c>
      <c r="C20" s="22" t="s">
        <v>617</v>
      </c>
      <c r="D20" s="24" t="s">
        <v>602</v>
      </c>
      <c r="E20" s="22">
        <v>80</v>
      </c>
      <c r="F20" s="22" t="s">
        <v>541</v>
      </c>
      <c r="G20" s="22">
        <v>100</v>
      </c>
      <c r="H20" s="22">
        <v>5</v>
      </c>
      <c r="I20" s="22">
        <v>5</v>
      </c>
      <c r="J20" s="35"/>
    </row>
    <row r="21" ht="28.05" customHeight="1" spans="1:10">
      <c r="A21" s="5"/>
      <c r="B21" s="22" t="s">
        <v>538</v>
      </c>
      <c r="C21" s="22" t="s">
        <v>618</v>
      </c>
      <c r="D21" s="24" t="s">
        <v>602</v>
      </c>
      <c r="E21" s="22">
        <v>80</v>
      </c>
      <c r="F21" s="22" t="s">
        <v>541</v>
      </c>
      <c r="G21" s="22">
        <v>100</v>
      </c>
      <c r="H21" s="22">
        <v>5</v>
      </c>
      <c r="I21" s="22">
        <v>5</v>
      </c>
      <c r="J21" s="35"/>
    </row>
    <row r="22" ht="28.05" customHeight="1" spans="1:10">
      <c r="A22" s="5"/>
      <c r="B22" s="22" t="s">
        <v>538</v>
      </c>
      <c r="C22" s="22" t="s">
        <v>619</v>
      </c>
      <c r="D22" s="24" t="s">
        <v>595</v>
      </c>
      <c r="E22" s="22">
        <v>100</v>
      </c>
      <c r="F22" s="22" t="s">
        <v>541</v>
      </c>
      <c r="G22" s="22">
        <v>100</v>
      </c>
      <c r="H22" s="22">
        <v>5</v>
      </c>
      <c r="I22" s="22">
        <v>5</v>
      </c>
      <c r="J22" s="35"/>
    </row>
    <row r="23" ht="28.05" customHeight="1" spans="1:10">
      <c r="A23" s="5"/>
      <c r="B23" s="22" t="s">
        <v>620</v>
      </c>
      <c r="C23" s="22" t="s">
        <v>621</v>
      </c>
      <c r="D23" s="24" t="s">
        <v>609</v>
      </c>
      <c r="E23" s="22">
        <v>31200</v>
      </c>
      <c r="F23" s="22" t="s">
        <v>596</v>
      </c>
      <c r="G23" s="22">
        <v>31200</v>
      </c>
      <c r="H23" s="22">
        <v>5</v>
      </c>
      <c r="I23" s="22">
        <v>5</v>
      </c>
      <c r="J23" s="35"/>
    </row>
    <row r="24" ht="28.05" customHeight="1" spans="1:10">
      <c r="A24" s="5"/>
      <c r="B24" s="22" t="s">
        <v>620</v>
      </c>
      <c r="C24" s="22" t="s">
        <v>622</v>
      </c>
      <c r="D24" s="24" t="s">
        <v>609</v>
      </c>
      <c r="E24" s="22">
        <v>13</v>
      </c>
      <c r="F24" s="25" t="s">
        <v>623</v>
      </c>
      <c r="G24" s="22">
        <v>13</v>
      </c>
      <c r="H24" s="22">
        <v>5</v>
      </c>
      <c r="I24" s="22">
        <v>5</v>
      </c>
      <c r="J24" s="35"/>
    </row>
    <row r="25" ht="43" customHeight="1" spans="1:10">
      <c r="A25" s="22" t="s">
        <v>547</v>
      </c>
      <c r="B25" s="5" t="s">
        <v>624</v>
      </c>
      <c r="C25" s="22" t="s">
        <v>625</v>
      </c>
      <c r="D25" s="24" t="s">
        <v>602</v>
      </c>
      <c r="E25" s="22">
        <v>90</v>
      </c>
      <c r="F25" s="25" t="s">
        <v>626</v>
      </c>
      <c r="G25" s="22">
        <v>95</v>
      </c>
      <c r="H25" s="22">
        <v>15</v>
      </c>
      <c r="I25" s="22">
        <v>14</v>
      </c>
      <c r="J25" s="35"/>
    </row>
    <row r="26" ht="43" customHeight="1" spans="1:10">
      <c r="A26" s="23"/>
      <c r="B26" s="26" t="s">
        <v>627</v>
      </c>
      <c r="C26" s="22" t="s">
        <v>628</v>
      </c>
      <c r="D26" s="24" t="s">
        <v>595</v>
      </c>
      <c r="E26" s="22" t="s">
        <v>553</v>
      </c>
      <c r="F26" s="22" t="s">
        <v>587</v>
      </c>
      <c r="G26" s="22" t="s">
        <v>629</v>
      </c>
      <c r="H26" s="22">
        <v>15</v>
      </c>
      <c r="I26" s="22">
        <v>15</v>
      </c>
      <c r="J26" s="35"/>
    </row>
    <row r="27" ht="43" customHeight="1" spans="1:10">
      <c r="A27" s="27" t="s">
        <v>554</v>
      </c>
      <c r="B27" s="28" t="s">
        <v>555</v>
      </c>
      <c r="C27" s="22" t="s">
        <v>630</v>
      </c>
      <c r="D27" s="24" t="s">
        <v>602</v>
      </c>
      <c r="E27" s="29">
        <v>90</v>
      </c>
      <c r="F27" s="22" t="s">
        <v>541</v>
      </c>
      <c r="G27" s="22">
        <v>95</v>
      </c>
      <c r="H27" s="22">
        <v>10</v>
      </c>
      <c r="I27" s="22">
        <v>9</v>
      </c>
      <c r="J27" s="23"/>
    </row>
    <row r="28" ht="31.05" customHeight="1" spans="1:10">
      <c r="A28" s="5" t="s">
        <v>560</v>
      </c>
      <c r="B28" s="5"/>
      <c r="C28" s="5"/>
      <c r="D28" s="19" t="s">
        <v>430</v>
      </c>
      <c r="E28" s="20"/>
      <c r="F28" s="20"/>
      <c r="G28" s="20"/>
      <c r="H28" s="20"/>
      <c r="I28" s="21"/>
      <c r="J28" s="36" t="s">
        <v>561</v>
      </c>
    </row>
    <row r="29" ht="22.95" customHeight="1" spans="1:10">
      <c r="A29" s="9" t="s">
        <v>562</v>
      </c>
      <c r="B29" s="9"/>
      <c r="C29" s="9"/>
      <c r="D29" s="9"/>
      <c r="E29" s="9"/>
      <c r="F29" s="9"/>
      <c r="G29" s="9"/>
      <c r="H29" s="9">
        <v>100</v>
      </c>
      <c r="I29" s="9">
        <f>SUM(I7,I15:I27)</f>
        <v>98</v>
      </c>
      <c r="J29" s="37" t="s">
        <v>563</v>
      </c>
    </row>
    <row r="31" ht="19.95" customHeight="1" spans="1:10">
      <c r="A31" s="30" t="s">
        <v>564</v>
      </c>
      <c r="B31" s="31"/>
      <c r="C31" s="31"/>
      <c r="D31" s="31"/>
      <c r="E31" s="31"/>
      <c r="F31" s="31"/>
      <c r="G31" s="31"/>
      <c r="H31" s="31"/>
      <c r="I31" s="31"/>
      <c r="J31" s="38"/>
    </row>
    <row r="32" ht="19.95" customHeight="1" spans="1:10">
      <c r="A32" s="32" t="s">
        <v>565</v>
      </c>
      <c r="B32" s="32"/>
      <c r="C32" s="32"/>
      <c r="D32" s="32"/>
      <c r="E32" s="32"/>
      <c r="F32" s="32"/>
      <c r="G32" s="32"/>
      <c r="H32" s="32"/>
      <c r="I32" s="32"/>
      <c r="J32" s="32"/>
    </row>
    <row r="33" ht="19.95" customHeight="1" spans="1:10">
      <c r="A33" s="32" t="s">
        <v>566</v>
      </c>
      <c r="B33" s="32"/>
      <c r="C33" s="32"/>
      <c r="D33" s="32"/>
      <c r="E33" s="32"/>
      <c r="F33" s="32"/>
      <c r="G33" s="32"/>
      <c r="H33" s="32"/>
      <c r="I33" s="32"/>
      <c r="J33" s="32"/>
    </row>
    <row r="34" ht="19.95" customHeight="1" spans="1:10">
      <c r="A34" s="32" t="s">
        <v>567</v>
      </c>
      <c r="B34" s="32"/>
      <c r="C34" s="32"/>
      <c r="D34" s="32"/>
      <c r="E34" s="32"/>
      <c r="F34" s="32"/>
      <c r="G34" s="32"/>
      <c r="H34" s="32"/>
      <c r="I34" s="32"/>
      <c r="J34" s="32"/>
    </row>
    <row r="35" ht="19.95" customHeight="1" spans="1:10">
      <c r="A35" s="32" t="s">
        <v>568</v>
      </c>
      <c r="B35" s="32"/>
      <c r="C35" s="32"/>
      <c r="D35" s="32"/>
      <c r="E35" s="32"/>
      <c r="F35" s="32"/>
      <c r="G35" s="32"/>
      <c r="H35" s="32"/>
      <c r="I35" s="32"/>
      <c r="J35" s="32"/>
    </row>
    <row r="36" ht="19.95" customHeight="1" spans="1:10">
      <c r="A36" s="32" t="s">
        <v>569</v>
      </c>
      <c r="B36" s="32"/>
      <c r="C36" s="32"/>
      <c r="D36" s="32"/>
      <c r="E36" s="32"/>
      <c r="F36" s="32"/>
      <c r="G36" s="32"/>
      <c r="H36" s="32"/>
      <c r="I36" s="32"/>
      <c r="J36" s="32"/>
    </row>
    <row r="37" ht="19.95" customHeight="1" spans="1:10">
      <c r="A37" s="32" t="s">
        <v>570</v>
      </c>
      <c r="B37" s="32"/>
      <c r="C37" s="32"/>
      <c r="D37" s="32"/>
      <c r="E37" s="32"/>
      <c r="F37" s="32"/>
      <c r="G37" s="32"/>
      <c r="H37" s="32"/>
      <c r="I37" s="32"/>
      <c r="J37" s="32"/>
    </row>
    <row r="38" ht="19.95" customHeight="1" spans="1:10">
      <c r="A38" s="32" t="s">
        <v>571</v>
      </c>
      <c r="B38" s="32"/>
      <c r="C38" s="32"/>
      <c r="D38" s="32"/>
      <c r="E38" s="32"/>
      <c r="F38" s="32"/>
      <c r="G38" s="32"/>
      <c r="H38" s="32"/>
      <c r="I38" s="32"/>
      <c r="J38" s="32"/>
    </row>
    <row r="39" ht="19.95" customHeight="1" spans="1:10">
      <c r="A39" s="32" t="s">
        <v>572</v>
      </c>
      <c r="B39" s="32"/>
      <c r="C39" s="32"/>
      <c r="D39" s="32"/>
      <c r="E39" s="32"/>
      <c r="F39" s="32"/>
      <c r="G39" s="32"/>
      <c r="H39" s="32"/>
      <c r="I39" s="32"/>
      <c r="J39" s="3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8:C28"/>
    <mergeCell ref="D28:I28"/>
    <mergeCell ref="A29:G29"/>
    <mergeCell ref="A32:J32"/>
    <mergeCell ref="A33:J33"/>
    <mergeCell ref="A34:J34"/>
    <mergeCell ref="A35:J35"/>
    <mergeCell ref="A36:J36"/>
    <mergeCell ref="A37:J37"/>
    <mergeCell ref="A38:J38"/>
    <mergeCell ref="A39:J39"/>
    <mergeCell ref="A11:A12"/>
    <mergeCell ref="A15:A24"/>
    <mergeCell ref="A25:A26"/>
    <mergeCell ref="G13:G14"/>
    <mergeCell ref="H13:H14"/>
    <mergeCell ref="I13:I14"/>
    <mergeCell ref="J13:J14"/>
    <mergeCell ref="A6:B10"/>
  </mergeCells>
  <dataValidations count="2">
    <dataValidation type="list" allowBlank="1" showInputMessage="1" sqref="J29">
      <formula1>"优,良,中,差"</formula1>
    </dataValidation>
    <dataValidation type="list" allowBlank="1" showInputMessage="1" sqref="D15:D27">
      <formula1>"＝,＞,＜,≥,≤"</formula1>
    </dataValidation>
  </dataValidations>
  <pageMargins left="0.75" right="0.75" top="1" bottom="1" header="0.511805555555556" footer="0.511805555555556"/>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0"/>
  <sheetViews>
    <sheetView workbookViewId="0">
      <pane xSplit="4" ySplit="9" topLeftCell="E18" activePane="bottomRight" state="frozen"/>
      <selection/>
      <selection pane="topRight"/>
      <selection pane="bottomLeft"/>
      <selection pane="bottomRight" activeCell="A3" sqref="A3"/>
    </sheetView>
  </sheetViews>
  <sheetFormatPr defaultColWidth="9" defaultRowHeight="15.6"/>
  <cols>
    <col min="1" max="3" width="3.2" style="1" customWidth="1"/>
    <col min="4" max="4" width="32.7" style="1" customWidth="1"/>
    <col min="5" max="8" width="18.7" style="1" customWidth="1"/>
    <col min="9" max="9" width="17.9" style="1" customWidth="1"/>
    <col min="10" max="12" width="18.7" style="1" customWidth="1"/>
    <col min="13" max="16384" width="9" style="1"/>
  </cols>
  <sheetData>
    <row r="1" ht="28.2" spans="6:6">
      <c r="F1" s="114" t="s">
        <v>114</v>
      </c>
    </row>
    <row r="2" spans="12:12">
      <c r="L2" s="1" t="s">
        <v>115</v>
      </c>
    </row>
    <row r="3" spans="1:12">
      <c r="A3" s="1" t="s">
        <v>2</v>
      </c>
      <c r="L3" s="1" t="s">
        <v>3</v>
      </c>
    </row>
    <row r="4" ht="19.5" customHeight="1" spans="1:12">
      <c r="A4" s="107" t="s">
        <v>6</v>
      </c>
      <c r="B4" s="107"/>
      <c r="C4" s="107"/>
      <c r="D4" s="107"/>
      <c r="E4" s="115" t="s">
        <v>97</v>
      </c>
      <c r="F4" s="115" t="s">
        <v>116</v>
      </c>
      <c r="G4" s="115" t="s">
        <v>117</v>
      </c>
      <c r="H4" s="115" t="s">
        <v>118</v>
      </c>
      <c r="I4" s="115"/>
      <c r="J4" s="115" t="s">
        <v>119</v>
      </c>
      <c r="K4" s="115" t="s">
        <v>120</v>
      </c>
      <c r="L4" s="115" t="s">
        <v>121</v>
      </c>
    </row>
    <row r="5" ht="19.5" customHeight="1" spans="1:12">
      <c r="A5" s="115" t="s">
        <v>122</v>
      </c>
      <c r="B5" s="115"/>
      <c r="C5" s="115"/>
      <c r="D5" s="107" t="s">
        <v>123</v>
      </c>
      <c r="E5" s="115"/>
      <c r="F5" s="115"/>
      <c r="G5" s="115"/>
      <c r="H5" s="115" t="s">
        <v>124</v>
      </c>
      <c r="I5" s="115" t="s">
        <v>125</v>
      </c>
      <c r="J5" s="115"/>
      <c r="K5" s="115"/>
      <c r="L5" s="115" t="s">
        <v>124</v>
      </c>
    </row>
    <row r="6" ht="19.5" customHeight="1" spans="1:12">
      <c r="A6" s="115"/>
      <c r="B6" s="115"/>
      <c r="C6" s="115"/>
      <c r="D6" s="107"/>
      <c r="E6" s="115"/>
      <c r="F6" s="115"/>
      <c r="G6" s="115"/>
      <c r="H6" s="115"/>
      <c r="I6" s="115"/>
      <c r="J6" s="115"/>
      <c r="K6" s="115"/>
      <c r="L6" s="115"/>
    </row>
    <row r="7" ht="19.5" customHeight="1" spans="1:12">
      <c r="A7" s="115"/>
      <c r="B7" s="115"/>
      <c r="C7" s="115"/>
      <c r="D7" s="107"/>
      <c r="E7" s="115"/>
      <c r="F7" s="115"/>
      <c r="G7" s="115"/>
      <c r="H7" s="115"/>
      <c r="I7" s="115"/>
      <c r="J7" s="115"/>
      <c r="K7" s="115"/>
      <c r="L7" s="115"/>
    </row>
    <row r="8" ht="19.5" customHeight="1" spans="1:12">
      <c r="A8" s="107" t="s">
        <v>126</v>
      </c>
      <c r="B8" s="107" t="s">
        <v>127</v>
      </c>
      <c r="C8" s="107" t="s">
        <v>128</v>
      </c>
      <c r="D8" s="107" t="s">
        <v>10</v>
      </c>
      <c r="E8" s="115" t="s">
        <v>11</v>
      </c>
      <c r="F8" s="115" t="s">
        <v>12</v>
      </c>
      <c r="G8" s="115" t="s">
        <v>20</v>
      </c>
      <c r="H8" s="115" t="s">
        <v>24</v>
      </c>
      <c r="I8" s="115" t="s">
        <v>28</v>
      </c>
      <c r="J8" s="115" t="s">
        <v>32</v>
      </c>
      <c r="K8" s="115" t="s">
        <v>36</v>
      </c>
      <c r="L8" s="115" t="s">
        <v>40</v>
      </c>
    </row>
    <row r="9" ht="19.5" customHeight="1" spans="1:12">
      <c r="A9" s="107"/>
      <c r="B9" s="107"/>
      <c r="C9" s="107"/>
      <c r="D9" s="107" t="s">
        <v>129</v>
      </c>
      <c r="E9" s="109">
        <v>19276600.1</v>
      </c>
      <c r="F9" s="109">
        <v>17996500.77</v>
      </c>
      <c r="G9" s="109">
        <v>0</v>
      </c>
      <c r="H9" s="109">
        <v>0</v>
      </c>
      <c r="I9" s="109"/>
      <c r="J9" s="109">
        <v>0</v>
      </c>
      <c r="K9" s="109">
        <v>0</v>
      </c>
      <c r="L9" s="109">
        <v>1280099.33</v>
      </c>
    </row>
    <row r="10" ht="19.5" customHeight="1" spans="1:12">
      <c r="A10" s="108" t="s">
        <v>130</v>
      </c>
      <c r="B10" s="108"/>
      <c r="C10" s="108"/>
      <c r="D10" s="108" t="s">
        <v>131</v>
      </c>
      <c r="E10" s="109">
        <v>18082368.03</v>
      </c>
      <c r="F10" s="109">
        <v>16802268.7</v>
      </c>
      <c r="G10" s="109">
        <v>0</v>
      </c>
      <c r="H10" s="109">
        <v>0</v>
      </c>
      <c r="I10" s="109"/>
      <c r="J10" s="109">
        <v>0</v>
      </c>
      <c r="K10" s="109">
        <v>0</v>
      </c>
      <c r="L10" s="109">
        <v>1280099.33</v>
      </c>
    </row>
    <row r="11" ht="19.5" customHeight="1" spans="1:12">
      <c r="A11" s="108" t="s">
        <v>132</v>
      </c>
      <c r="B11" s="108"/>
      <c r="C11" s="108"/>
      <c r="D11" s="108" t="s">
        <v>133</v>
      </c>
      <c r="E11" s="109">
        <v>185776.32</v>
      </c>
      <c r="F11" s="109">
        <v>185776.32</v>
      </c>
      <c r="G11" s="109">
        <v>0</v>
      </c>
      <c r="H11" s="109">
        <v>0</v>
      </c>
      <c r="I11" s="109"/>
      <c r="J11" s="109">
        <v>0</v>
      </c>
      <c r="K11" s="109">
        <v>0</v>
      </c>
      <c r="L11" s="109">
        <v>0</v>
      </c>
    </row>
    <row r="12" ht="19.5" customHeight="1" spans="1:12">
      <c r="A12" s="108" t="s">
        <v>134</v>
      </c>
      <c r="B12" s="108"/>
      <c r="C12" s="108"/>
      <c r="D12" s="108" t="s">
        <v>135</v>
      </c>
      <c r="E12" s="109">
        <v>184556.8</v>
      </c>
      <c r="F12" s="109">
        <v>184556.8</v>
      </c>
      <c r="G12" s="109">
        <v>0</v>
      </c>
      <c r="H12" s="109">
        <v>0</v>
      </c>
      <c r="I12" s="109"/>
      <c r="J12" s="109">
        <v>0</v>
      </c>
      <c r="K12" s="109">
        <v>0</v>
      </c>
      <c r="L12" s="109">
        <v>0</v>
      </c>
    </row>
    <row r="13" ht="19.5" customHeight="1" spans="1:12">
      <c r="A13" s="108" t="s">
        <v>136</v>
      </c>
      <c r="B13" s="108"/>
      <c r="C13" s="108"/>
      <c r="D13" s="108" t="s">
        <v>137</v>
      </c>
      <c r="E13" s="109">
        <v>1219.52</v>
      </c>
      <c r="F13" s="109">
        <v>1219.52</v>
      </c>
      <c r="G13" s="109">
        <v>0</v>
      </c>
      <c r="H13" s="109">
        <v>0</v>
      </c>
      <c r="I13" s="109"/>
      <c r="J13" s="109">
        <v>0</v>
      </c>
      <c r="K13" s="109">
        <v>0</v>
      </c>
      <c r="L13" s="109">
        <v>0</v>
      </c>
    </row>
    <row r="14" ht="19.5" customHeight="1" spans="1:12">
      <c r="A14" s="108" t="s">
        <v>138</v>
      </c>
      <c r="B14" s="108"/>
      <c r="C14" s="108"/>
      <c r="D14" s="108" t="s">
        <v>139</v>
      </c>
      <c r="E14" s="109">
        <v>35731.92</v>
      </c>
      <c r="F14" s="109">
        <v>35731.92</v>
      </c>
      <c r="G14" s="109">
        <v>0</v>
      </c>
      <c r="H14" s="109">
        <v>0</v>
      </c>
      <c r="I14" s="109"/>
      <c r="J14" s="109">
        <v>0</v>
      </c>
      <c r="K14" s="109">
        <v>0</v>
      </c>
      <c r="L14" s="109">
        <v>0</v>
      </c>
    </row>
    <row r="15" ht="19.5" customHeight="1" spans="1:12">
      <c r="A15" s="108" t="s">
        <v>140</v>
      </c>
      <c r="B15" s="108"/>
      <c r="C15" s="108"/>
      <c r="D15" s="108" t="s">
        <v>141</v>
      </c>
      <c r="E15" s="109">
        <v>35731.92</v>
      </c>
      <c r="F15" s="109">
        <v>35731.92</v>
      </c>
      <c r="G15" s="109">
        <v>0</v>
      </c>
      <c r="H15" s="109">
        <v>0</v>
      </c>
      <c r="I15" s="109"/>
      <c r="J15" s="109">
        <v>0</v>
      </c>
      <c r="K15" s="109">
        <v>0</v>
      </c>
      <c r="L15" s="109">
        <v>0</v>
      </c>
    </row>
    <row r="16" ht="19.5" customHeight="1" spans="1:12">
      <c r="A16" s="108" t="s">
        <v>142</v>
      </c>
      <c r="B16" s="108"/>
      <c r="C16" s="108"/>
      <c r="D16" s="108" t="s">
        <v>143</v>
      </c>
      <c r="E16" s="109">
        <v>17860859.79</v>
      </c>
      <c r="F16" s="109">
        <v>16580760.46</v>
      </c>
      <c r="G16" s="109">
        <v>0</v>
      </c>
      <c r="H16" s="109">
        <v>0</v>
      </c>
      <c r="I16" s="109"/>
      <c r="J16" s="109">
        <v>0</v>
      </c>
      <c r="K16" s="109">
        <v>0</v>
      </c>
      <c r="L16" s="109">
        <v>1280099.33</v>
      </c>
    </row>
    <row r="17" ht="19.5" customHeight="1" spans="1:12">
      <c r="A17" s="108" t="s">
        <v>144</v>
      </c>
      <c r="B17" s="108"/>
      <c r="C17" s="108"/>
      <c r="D17" s="108" t="s">
        <v>145</v>
      </c>
      <c r="E17" s="109">
        <v>16145187.94</v>
      </c>
      <c r="F17" s="109">
        <v>14873827.94</v>
      </c>
      <c r="G17" s="109">
        <v>0</v>
      </c>
      <c r="H17" s="109">
        <v>0</v>
      </c>
      <c r="I17" s="109"/>
      <c r="J17" s="109">
        <v>0</v>
      </c>
      <c r="K17" s="109">
        <v>0</v>
      </c>
      <c r="L17" s="109">
        <v>1271360</v>
      </c>
    </row>
    <row r="18" ht="19.5" customHeight="1" spans="1:12">
      <c r="A18" s="108" t="s">
        <v>146</v>
      </c>
      <c r="B18" s="108"/>
      <c r="C18" s="108"/>
      <c r="D18" s="108" t="s">
        <v>147</v>
      </c>
      <c r="E18" s="109">
        <v>1715671.85</v>
      </c>
      <c r="F18" s="109">
        <v>1706932.52</v>
      </c>
      <c r="G18" s="109">
        <v>0</v>
      </c>
      <c r="H18" s="109">
        <v>0</v>
      </c>
      <c r="I18" s="109"/>
      <c r="J18" s="109">
        <v>0</v>
      </c>
      <c r="K18" s="109">
        <v>0</v>
      </c>
      <c r="L18" s="109">
        <v>8739.33</v>
      </c>
    </row>
    <row r="19" ht="19.5" customHeight="1" spans="1:12">
      <c r="A19" s="108" t="s">
        <v>148</v>
      </c>
      <c r="B19" s="108"/>
      <c r="C19" s="108"/>
      <c r="D19" s="108" t="s">
        <v>149</v>
      </c>
      <c r="E19" s="109">
        <v>995978.14</v>
      </c>
      <c r="F19" s="109">
        <v>995978.14</v>
      </c>
      <c r="G19" s="109">
        <v>0</v>
      </c>
      <c r="H19" s="109">
        <v>0</v>
      </c>
      <c r="I19" s="109"/>
      <c r="J19" s="109">
        <v>0</v>
      </c>
      <c r="K19" s="109">
        <v>0</v>
      </c>
      <c r="L19" s="109">
        <v>0</v>
      </c>
    </row>
    <row r="20" ht="19.5" customHeight="1" spans="1:12">
      <c r="A20" s="108" t="s">
        <v>150</v>
      </c>
      <c r="B20" s="108"/>
      <c r="C20" s="108"/>
      <c r="D20" s="108" t="s">
        <v>151</v>
      </c>
      <c r="E20" s="109">
        <v>525163.9</v>
      </c>
      <c r="F20" s="109">
        <v>525163.9</v>
      </c>
      <c r="G20" s="109">
        <v>0</v>
      </c>
      <c r="H20" s="109">
        <v>0</v>
      </c>
      <c r="I20" s="109"/>
      <c r="J20" s="109">
        <v>0</v>
      </c>
      <c r="K20" s="109">
        <v>0</v>
      </c>
      <c r="L20" s="109">
        <v>0</v>
      </c>
    </row>
    <row r="21" ht="19.5" customHeight="1" spans="1:12">
      <c r="A21" s="108" t="s">
        <v>152</v>
      </c>
      <c r="B21" s="108"/>
      <c r="C21" s="108"/>
      <c r="D21" s="108" t="s">
        <v>153</v>
      </c>
      <c r="E21" s="109">
        <v>93591.32</v>
      </c>
      <c r="F21" s="109">
        <v>93591.32</v>
      </c>
      <c r="G21" s="109">
        <v>0</v>
      </c>
      <c r="H21" s="109">
        <v>0</v>
      </c>
      <c r="I21" s="109"/>
      <c r="J21" s="109">
        <v>0</v>
      </c>
      <c r="K21" s="109">
        <v>0</v>
      </c>
      <c r="L21" s="109">
        <v>0</v>
      </c>
    </row>
    <row r="22" ht="19.5" customHeight="1" spans="1:12">
      <c r="A22" s="108" t="s">
        <v>154</v>
      </c>
      <c r="B22" s="108"/>
      <c r="C22" s="108"/>
      <c r="D22" s="108" t="s">
        <v>155</v>
      </c>
      <c r="E22" s="109">
        <v>417751.47</v>
      </c>
      <c r="F22" s="109">
        <v>417751.47</v>
      </c>
      <c r="G22" s="109">
        <v>0</v>
      </c>
      <c r="H22" s="109">
        <v>0</v>
      </c>
      <c r="I22" s="109"/>
      <c r="J22" s="109">
        <v>0</v>
      </c>
      <c r="K22" s="109">
        <v>0</v>
      </c>
      <c r="L22" s="109">
        <v>0</v>
      </c>
    </row>
    <row r="23" ht="19.5" customHeight="1" spans="1:12">
      <c r="A23" s="108" t="s">
        <v>156</v>
      </c>
      <c r="B23" s="108"/>
      <c r="C23" s="108"/>
      <c r="D23" s="108" t="s">
        <v>157</v>
      </c>
      <c r="E23" s="109">
        <v>13821.11</v>
      </c>
      <c r="F23" s="109">
        <v>13821.11</v>
      </c>
      <c r="G23" s="109">
        <v>0</v>
      </c>
      <c r="H23" s="109">
        <v>0</v>
      </c>
      <c r="I23" s="109"/>
      <c r="J23" s="109">
        <v>0</v>
      </c>
      <c r="K23" s="109">
        <v>0</v>
      </c>
      <c r="L23" s="109">
        <v>0</v>
      </c>
    </row>
    <row r="24" ht="19.5" customHeight="1" spans="1:12">
      <c r="A24" s="108" t="s">
        <v>158</v>
      </c>
      <c r="B24" s="108"/>
      <c r="C24" s="108"/>
      <c r="D24" s="108" t="s">
        <v>159</v>
      </c>
      <c r="E24" s="109">
        <v>470814.24</v>
      </c>
      <c r="F24" s="109">
        <v>470814.24</v>
      </c>
      <c r="G24" s="109">
        <v>0</v>
      </c>
      <c r="H24" s="109">
        <v>0</v>
      </c>
      <c r="I24" s="109"/>
      <c r="J24" s="109">
        <v>0</v>
      </c>
      <c r="K24" s="109">
        <v>0</v>
      </c>
      <c r="L24" s="109">
        <v>0</v>
      </c>
    </row>
    <row r="25" ht="19.5" customHeight="1" spans="1:12">
      <c r="A25" s="108" t="s">
        <v>160</v>
      </c>
      <c r="B25" s="108"/>
      <c r="C25" s="108"/>
      <c r="D25" s="108" t="s">
        <v>161</v>
      </c>
      <c r="E25" s="109">
        <v>470814.24</v>
      </c>
      <c r="F25" s="109">
        <v>470814.24</v>
      </c>
      <c r="G25" s="109">
        <v>0</v>
      </c>
      <c r="H25" s="109">
        <v>0</v>
      </c>
      <c r="I25" s="109"/>
      <c r="J25" s="109">
        <v>0</v>
      </c>
      <c r="K25" s="109">
        <v>0</v>
      </c>
      <c r="L25" s="109">
        <v>0</v>
      </c>
    </row>
    <row r="26" ht="19.5" customHeight="1" spans="1:12">
      <c r="A26" s="108" t="s">
        <v>162</v>
      </c>
      <c r="B26" s="108"/>
      <c r="C26" s="108"/>
      <c r="D26" s="108" t="s">
        <v>163</v>
      </c>
      <c r="E26" s="109">
        <v>198253.93</v>
      </c>
      <c r="F26" s="109">
        <v>198253.93</v>
      </c>
      <c r="G26" s="109">
        <v>0</v>
      </c>
      <c r="H26" s="109">
        <v>0</v>
      </c>
      <c r="I26" s="109"/>
      <c r="J26" s="109">
        <v>0</v>
      </c>
      <c r="K26" s="109">
        <v>0</v>
      </c>
      <c r="L26" s="109">
        <v>0</v>
      </c>
    </row>
    <row r="27" ht="19.5" customHeight="1" spans="1:12">
      <c r="A27" s="108" t="s">
        <v>164</v>
      </c>
      <c r="B27" s="108"/>
      <c r="C27" s="108"/>
      <c r="D27" s="108" t="s">
        <v>165</v>
      </c>
      <c r="E27" s="109">
        <v>198253.93</v>
      </c>
      <c r="F27" s="109">
        <v>198253.93</v>
      </c>
      <c r="G27" s="109">
        <v>0</v>
      </c>
      <c r="H27" s="109">
        <v>0</v>
      </c>
      <c r="I27" s="109"/>
      <c r="J27" s="109">
        <v>0</v>
      </c>
      <c r="K27" s="109">
        <v>0</v>
      </c>
      <c r="L27" s="109">
        <v>0</v>
      </c>
    </row>
    <row r="28" ht="19.5" customHeight="1" spans="1:12">
      <c r="A28" s="108" t="s">
        <v>166</v>
      </c>
      <c r="B28" s="108"/>
      <c r="C28" s="108"/>
      <c r="D28" s="108" t="s">
        <v>167</v>
      </c>
      <c r="E28" s="109">
        <v>100567</v>
      </c>
      <c r="F28" s="109">
        <v>100567</v>
      </c>
      <c r="G28" s="109">
        <v>0</v>
      </c>
      <c r="H28" s="109">
        <v>0</v>
      </c>
      <c r="I28" s="109"/>
      <c r="J28" s="109">
        <v>0</v>
      </c>
      <c r="K28" s="109">
        <v>0</v>
      </c>
      <c r="L28" s="109">
        <v>0</v>
      </c>
    </row>
    <row r="29" ht="19.5" customHeight="1" spans="1:12">
      <c r="A29" s="108" t="s">
        <v>168</v>
      </c>
      <c r="B29" s="108"/>
      <c r="C29" s="108"/>
      <c r="D29" s="108" t="s">
        <v>169</v>
      </c>
      <c r="E29" s="109">
        <v>97686.93</v>
      </c>
      <c r="F29" s="109">
        <v>97686.93</v>
      </c>
      <c r="G29" s="109">
        <v>0</v>
      </c>
      <c r="H29" s="109">
        <v>0</v>
      </c>
      <c r="I29" s="109"/>
      <c r="J29" s="109">
        <v>0</v>
      </c>
      <c r="K29" s="109">
        <v>0</v>
      </c>
      <c r="L29" s="109">
        <v>0</v>
      </c>
    </row>
    <row r="30" ht="19.5" customHeight="1" spans="1:12">
      <c r="A30" s="108" t="s">
        <v>170</v>
      </c>
      <c r="B30" s="108"/>
      <c r="C30" s="108"/>
      <c r="D30" s="108"/>
      <c r="E30" s="108"/>
      <c r="F30" s="108"/>
      <c r="G30" s="108"/>
      <c r="H30" s="108"/>
      <c r="I30" s="108"/>
      <c r="J30" s="108"/>
      <c r="K30" s="108"/>
      <c r="L30" s="108"/>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0"/>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5.6"/>
  <cols>
    <col min="1" max="3" width="3.2" style="1" customWidth="1"/>
    <col min="4" max="4" width="32.7" style="1" customWidth="1"/>
    <col min="5" max="10" width="18.7" style="1" customWidth="1"/>
    <col min="11" max="16384" width="9" style="1"/>
  </cols>
  <sheetData>
    <row r="1" ht="28.2" spans="5:5">
      <c r="E1" s="114" t="s">
        <v>171</v>
      </c>
    </row>
    <row r="2" spans="10:10">
      <c r="J2" s="1" t="s">
        <v>172</v>
      </c>
    </row>
    <row r="3" spans="1:10">
      <c r="A3" s="1" t="s">
        <v>2</v>
      </c>
      <c r="J3" s="1" t="s">
        <v>3</v>
      </c>
    </row>
    <row r="4" ht="19.5" customHeight="1" spans="1:10">
      <c r="A4" s="107" t="s">
        <v>6</v>
      </c>
      <c r="B4" s="107"/>
      <c r="C4" s="107"/>
      <c r="D4" s="107"/>
      <c r="E4" s="115" t="s">
        <v>99</v>
      </c>
      <c r="F4" s="115" t="s">
        <v>173</v>
      </c>
      <c r="G4" s="115" t="s">
        <v>174</v>
      </c>
      <c r="H4" s="115" t="s">
        <v>175</v>
      </c>
      <c r="I4" s="115" t="s">
        <v>176</v>
      </c>
      <c r="J4" s="115" t="s">
        <v>177</v>
      </c>
    </row>
    <row r="5" ht="19.5" customHeight="1" spans="1:10">
      <c r="A5" s="115" t="s">
        <v>122</v>
      </c>
      <c r="B5" s="115"/>
      <c r="C5" s="115"/>
      <c r="D5" s="107" t="s">
        <v>123</v>
      </c>
      <c r="E5" s="115"/>
      <c r="F5" s="115"/>
      <c r="G5" s="115"/>
      <c r="H5" s="115"/>
      <c r="I5" s="115"/>
      <c r="J5" s="115"/>
    </row>
    <row r="6" ht="19.5" customHeight="1" spans="1:10">
      <c r="A6" s="115"/>
      <c r="B6" s="115"/>
      <c r="C6" s="115"/>
      <c r="D6" s="107"/>
      <c r="E6" s="115"/>
      <c r="F6" s="115"/>
      <c r="G6" s="115"/>
      <c r="H6" s="115"/>
      <c r="I6" s="115"/>
      <c r="J6" s="115"/>
    </row>
    <row r="7" ht="19.5" customHeight="1" spans="1:10">
      <c r="A7" s="115"/>
      <c r="B7" s="115"/>
      <c r="C7" s="115"/>
      <c r="D7" s="107"/>
      <c r="E7" s="115"/>
      <c r="F7" s="115"/>
      <c r="G7" s="115"/>
      <c r="H7" s="115"/>
      <c r="I7" s="115"/>
      <c r="J7" s="115"/>
    </row>
    <row r="8" ht="19.5" customHeight="1" spans="1:10">
      <c r="A8" s="107" t="s">
        <v>126</v>
      </c>
      <c r="B8" s="107" t="s">
        <v>127</v>
      </c>
      <c r="C8" s="107" t="s">
        <v>128</v>
      </c>
      <c r="D8" s="107" t="s">
        <v>10</v>
      </c>
      <c r="E8" s="115" t="s">
        <v>11</v>
      </c>
      <c r="F8" s="115" t="s">
        <v>12</v>
      </c>
      <c r="G8" s="115" t="s">
        <v>20</v>
      </c>
      <c r="H8" s="115" t="s">
        <v>24</v>
      </c>
      <c r="I8" s="115" t="s">
        <v>28</v>
      </c>
      <c r="J8" s="115" t="s">
        <v>32</v>
      </c>
    </row>
    <row r="9" ht="19.5" customHeight="1" spans="1:10">
      <c r="A9" s="107"/>
      <c r="B9" s="107"/>
      <c r="C9" s="107"/>
      <c r="D9" s="107" t="s">
        <v>129</v>
      </c>
      <c r="E9" s="109">
        <v>20825452.13</v>
      </c>
      <c r="F9" s="109">
        <v>3555227.81</v>
      </c>
      <c r="G9" s="109">
        <v>17270224.32</v>
      </c>
      <c r="H9" s="109"/>
      <c r="I9" s="109"/>
      <c r="J9" s="109"/>
    </row>
    <row r="10" ht="19.5" customHeight="1" spans="1:10">
      <c r="A10" s="108" t="s">
        <v>130</v>
      </c>
      <c r="B10" s="108"/>
      <c r="C10" s="108"/>
      <c r="D10" s="108" t="s">
        <v>131</v>
      </c>
      <c r="E10" s="109">
        <v>19631220.06</v>
      </c>
      <c r="F10" s="109">
        <v>2831809.98</v>
      </c>
      <c r="G10" s="109">
        <v>16799410.08</v>
      </c>
      <c r="H10" s="109"/>
      <c r="I10" s="109"/>
      <c r="J10" s="109"/>
    </row>
    <row r="11" ht="19.5" customHeight="1" spans="1:10">
      <c r="A11" s="108" t="s">
        <v>132</v>
      </c>
      <c r="B11" s="108"/>
      <c r="C11" s="108"/>
      <c r="D11" s="108" t="s">
        <v>133</v>
      </c>
      <c r="E11" s="109">
        <v>185776.32</v>
      </c>
      <c r="F11" s="109">
        <v>185776.32</v>
      </c>
      <c r="G11" s="109"/>
      <c r="H11" s="109"/>
      <c r="I11" s="109"/>
      <c r="J11" s="109"/>
    </row>
    <row r="12" ht="19.5" customHeight="1" spans="1:10">
      <c r="A12" s="108" t="s">
        <v>134</v>
      </c>
      <c r="B12" s="108"/>
      <c r="C12" s="108"/>
      <c r="D12" s="108" t="s">
        <v>135</v>
      </c>
      <c r="E12" s="109">
        <v>184556.8</v>
      </c>
      <c r="F12" s="109">
        <v>184556.8</v>
      </c>
      <c r="G12" s="109"/>
      <c r="H12" s="109"/>
      <c r="I12" s="109"/>
      <c r="J12" s="109"/>
    </row>
    <row r="13" ht="19.5" customHeight="1" spans="1:10">
      <c r="A13" s="108" t="s">
        <v>136</v>
      </c>
      <c r="B13" s="108"/>
      <c r="C13" s="108"/>
      <c r="D13" s="108" t="s">
        <v>137</v>
      </c>
      <c r="E13" s="109">
        <v>1219.52</v>
      </c>
      <c r="F13" s="109">
        <v>1219.52</v>
      </c>
      <c r="G13" s="109"/>
      <c r="H13" s="109"/>
      <c r="I13" s="109"/>
      <c r="J13" s="109"/>
    </row>
    <row r="14" ht="19.5" customHeight="1" spans="1:10">
      <c r="A14" s="108" t="s">
        <v>138</v>
      </c>
      <c r="B14" s="108"/>
      <c r="C14" s="108"/>
      <c r="D14" s="108" t="s">
        <v>139</v>
      </c>
      <c r="E14" s="109">
        <v>35731.92</v>
      </c>
      <c r="F14" s="109">
        <v>35731.92</v>
      </c>
      <c r="G14" s="109"/>
      <c r="H14" s="109"/>
      <c r="I14" s="109"/>
      <c r="J14" s="109"/>
    </row>
    <row r="15" ht="19.5" customHeight="1" spans="1:10">
      <c r="A15" s="108" t="s">
        <v>140</v>
      </c>
      <c r="B15" s="108"/>
      <c r="C15" s="108"/>
      <c r="D15" s="108" t="s">
        <v>141</v>
      </c>
      <c r="E15" s="109">
        <v>35731.92</v>
      </c>
      <c r="F15" s="109">
        <v>35731.92</v>
      </c>
      <c r="G15" s="109"/>
      <c r="H15" s="109"/>
      <c r="I15" s="109"/>
      <c r="J15" s="109"/>
    </row>
    <row r="16" ht="19.5" customHeight="1" spans="1:10">
      <c r="A16" s="108" t="s">
        <v>142</v>
      </c>
      <c r="B16" s="108"/>
      <c r="C16" s="108"/>
      <c r="D16" s="108" t="s">
        <v>143</v>
      </c>
      <c r="E16" s="109">
        <v>19409711.82</v>
      </c>
      <c r="F16" s="109">
        <v>2610301.74</v>
      </c>
      <c r="G16" s="109">
        <v>16799410.08</v>
      </c>
      <c r="H16" s="109"/>
      <c r="I16" s="109"/>
      <c r="J16" s="109"/>
    </row>
    <row r="17" ht="19.5" customHeight="1" spans="1:10">
      <c r="A17" s="108" t="s">
        <v>144</v>
      </c>
      <c r="B17" s="108"/>
      <c r="C17" s="108"/>
      <c r="D17" s="108" t="s">
        <v>145</v>
      </c>
      <c r="E17" s="109">
        <v>16414408</v>
      </c>
      <c r="F17" s="109">
        <v>644700</v>
      </c>
      <c r="G17" s="109">
        <v>15769708</v>
      </c>
      <c r="H17" s="109"/>
      <c r="I17" s="109"/>
      <c r="J17" s="109"/>
    </row>
    <row r="18" ht="19.5" customHeight="1" spans="1:10">
      <c r="A18" s="108" t="s">
        <v>146</v>
      </c>
      <c r="B18" s="108"/>
      <c r="C18" s="108"/>
      <c r="D18" s="108" t="s">
        <v>147</v>
      </c>
      <c r="E18" s="109">
        <v>2995303.82</v>
      </c>
      <c r="F18" s="109">
        <v>1965601.74</v>
      </c>
      <c r="G18" s="109">
        <v>1029702.08</v>
      </c>
      <c r="H18" s="109"/>
      <c r="I18" s="109"/>
      <c r="J18" s="109"/>
    </row>
    <row r="19" ht="19.5" customHeight="1" spans="1:10">
      <c r="A19" s="108" t="s">
        <v>148</v>
      </c>
      <c r="B19" s="108"/>
      <c r="C19" s="108"/>
      <c r="D19" s="108" t="s">
        <v>149</v>
      </c>
      <c r="E19" s="109">
        <v>995978.14</v>
      </c>
      <c r="F19" s="109">
        <v>525163.9</v>
      </c>
      <c r="G19" s="109">
        <v>470814.24</v>
      </c>
      <c r="H19" s="109"/>
      <c r="I19" s="109"/>
      <c r="J19" s="109"/>
    </row>
    <row r="20" ht="19.5" customHeight="1" spans="1:10">
      <c r="A20" s="108" t="s">
        <v>150</v>
      </c>
      <c r="B20" s="108"/>
      <c r="C20" s="108"/>
      <c r="D20" s="108" t="s">
        <v>151</v>
      </c>
      <c r="E20" s="109">
        <v>525163.9</v>
      </c>
      <c r="F20" s="109">
        <v>525163.9</v>
      </c>
      <c r="G20" s="109"/>
      <c r="H20" s="109"/>
      <c r="I20" s="109"/>
      <c r="J20" s="109"/>
    </row>
    <row r="21" ht="19.5" customHeight="1" spans="1:10">
      <c r="A21" s="108" t="s">
        <v>152</v>
      </c>
      <c r="B21" s="108"/>
      <c r="C21" s="108"/>
      <c r="D21" s="108" t="s">
        <v>153</v>
      </c>
      <c r="E21" s="109">
        <v>93591.32</v>
      </c>
      <c r="F21" s="109">
        <v>93591.32</v>
      </c>
      <c r="G21" s="109"/>
      <c r="H21" s="109"/>
      <c r="I21" s="109"/>
      <c r="J21" s="109"/>
    </row>
    <row r="22" ht="19.5" customHeight="1" spans="1:10">
      <c r="A22" s="108" t="s">
        <v>154</v>
      </c>
      <c r="B22" s="108"/>
      <c r="C22" s="108"/>
      <c r="D22" s="108" t="s">
        <v>155</v>
      </c>
      <c r="E22" s="109">
        <v>417751.47</v>
      </c>
      <c r="F22" s="109">
        <v>417751.47</v>
      </c>
      <c r="G22" s="109"/>
      <c r="H22" s="109"/>
      <c r="I22" s="109"/>
      <c r="J22" s="109"/>
    </row>
    <row r="23" ht="19.5" customHeight="1" spans="1:10">
      <c r="A23" s="108" t="s">
        <v>156</v>
      </c>
      <c r="B23" s="108"/>
      <c r="C23" s="108"/>
      <c r="D23" s="108" t="s">
        <v>157</v>
      </c>
      <c r="E23" s="109">
        <v>13821.11</v>
      </c>
      <c r="F23" s="109">
        <v>13821.11</v>
      </c>
      <c r="G23" s="109"/>
      <c r="H23" s="109"/>
      <c r="I23" s="109"/>
      <c r="J23" s="109"/>
    </row>
    <row r="24" ht="19.5" customHeight="1" spans="1:10">
      <c r="A24" s="108" t="s">
        <v>158</v>
      </c>
      <c r="B24" s="108"/>
      <c r="C24" s="108"/>
      <c r="D24" s="108" t="s">
        <v>159</v>
      </c>
      <c r="E24" s="109">
        <v>470814.24</v>
      </c>
      <c r="F24" s="109"/>
      <c r="G24" s="109">
        <v>470814.24</v>
      </c>
      <c r="H24" s="109"/>
      <c r="I24" s="109"/>
      <c r="J24" s="109"/>
    </row>
    <row r="25" ht="19.5" customHeight="1" spans="1:10">
      <c r="A25" s="108" t="s">
        <v>160</v>
      </c>
      <c r="B25" s="108"/>
      <c r="C25" s="108"/>
      <c r="D25" s="108" t="s">
        <v>161</v>
      </c>
      <c r="E25" s="109">
        <v>470814.24</v>
      </c>
      <c r="F25" s="109"/>
      <c r="G25" s="109">
        <v>470814.24</v>
      </c>
      <c r="H25" s="109"/>
      <c r="I25" s="109"/>
      <c r="J25" s="109"/>
    </row>
    <row r="26" ht="19.5" customHeight="1" spans="1:10">
      <c r="A26" s="108" t="s">
        <v>162</v>
      </c>
      <c r="B26" s="108"/>
      <c r="C26" s="108"/>
      <c r="D26" s="108" t="s">
        <v>163</v>
      </c>
      <c r="E26" s="109">
        <v>198253.93</v>
      </c>
      <c r="F26" s="109">
        <v>198253.93</v>
      </c>
      <c r="G26" s="109"/>
      <c r="H26" s="109"/>
      <c r="I26" s="109"/>
      <c r="J26" s="109"/>
    </row>
    <row r="27" ht="19.5" customHeight="1" spans="1:10">
      <c r="A27" s="108" t="s">
        <v>164</v>
      </c>
      <c r="B27" s="108"/>
      <c r="C27" s="108"/>
      <c r="D27" s="108" t="s">
        <v>165</v>
      </c>
      <c r="E27" s="109">
        <v>198253.93</v>
      </c>
      <c r="F27" s="109">
        <v>198253.93</v>
      </c>
      <c r="G27" s="109"/>
      <c r="H27" s="109"/>
      <c r="I27" s="109"/>
      <c r="J27" s="109"/>
    </row>
    <row r="28" ht="19.5" customHeight="1" spans="1:10">
      <c r="A28" s="108" t="s">
        <v>166</v>
      </c>
      <c r="B28" s="108"/>
      <c r="C28" s="108"/>
      <c r="D28" s="108" t="s">
        <v>167</v>
      </c>
      <c r="E28" s="109">
        <v>100567</v>
      </c>
      <c r="F28" s="109">
        <v>100567</v>
      </c>
      <c r="G28" s="109"/>
      <c r="H28" s="109"/>
      <c r="I28" s="109"/>
      <c r="J28" s="109"/>
    </row>
    <row r="29" ht="19.5" customHeight="1" spans="1:10">
      <c r="A29" s="108" t="s">
        <v>168</v>
      </c>
      <c r="B29" s="108"/>
      <c r="C29" s="108"/>
      <c r="D29" s="108" t="s">
        <v>169</v>
      </c>
      <c r="E29" s="109">
        <v>97686.93</v>
      </c>
      <c r="F29" s="109">
        <v>97686.93</v>
      </c>
      <c r="G29" s="109"/>
      <c r="H29" s="109"/>
      <c r="I29" s="109"/>
      <c r="J29" s="109"/>
    </row>
    <row r="30" ht="19.5" customHeight="1" spans="1:10">
      <c r="A30" s="108" t="s">
        <v>178</v>
      </c>
      <c r="B30" s="108"/>
      <c r="C30" s="108"/>
      <c r="D30" s="108"/>
      <c r="E30" s="108"/>
      <c r="F30" s="108"/>
      <c r="G30" s="108"/>
      <c r="H30" s="108"/>
      <c r="I30" s="108"/>
      <c r="J30" s="108"/>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20" activePane="bottomLeft" state="frozen"/>
      <selection/>
      <selection pane="bottomLeft" activeCell="A3" sqref="A3"/>
    </sheetView>
  </sheetViews>
  <sheetFormatPr defaultColWidth="9" defaultRowHeight="15.6"/>
  <cols>
    <col min="1" max="1" width="28.6" style="1" customWidth="1"/>
    <col min="2" max="2" width="4.7" style="1" customWidth="1"/>
    <col min="3" max="3" width="18.7" style="1" customWidth="1"/>
    <col min="4" max="4" width="30.5" style="1" customWidth="1"/>
    <col min="5" max="5" width="4.7" style="1" customWidth="1"/>
    <col min="6" max="9" width="18.7" style="1" customWidth="1"/>
    <col min="10" max="16384" width="9" style="1"/>
  </cols>
  <sheetData>
    <row r="1" ht="28.2" spans="5:5">
      <c r="E1" s="114" t="s">
        <v>179</v>
      </c>
    </row>
    <row r="2" spans="9:9">
      <c r="I2" s="1" t="s">
        <v>180</v>
      </c>
    </row>
    <row r="3" spans="1:9">
      <c r="A3" s="1" t="s">
        <v>2</v>
      </c>
      <c r="I3" s="1" t="s">
        <v>3</v>
      </c>
    </row>
    <row r="4" ht="19.5" customHeight="1" spans="1:9">
      <c r="A4" s="107" t="s">
        <v>181</v>
      </c>
      <c r="B4" s="107"/>
      <c r="C4" s="107"/>
      <c r="D4" s="107" t="s">
        <v>182</v>
      </c>
      <c r="E4" s="107"/>
      <c r="F4" s="107"/>
      <c r="G4" s="107"/>
      <c r="H4" s="107"/>
      <c r="I4" s="107"/>
    </row>
    <row r="5" ht="19.5" customHeight="1" spans="1:9">
      <c r="A5" s="115" t="s">
        <v>183</v>
      </c>
      <c r="B5" s="115" t="s">
        <v>7</v>
      </c>
      <c r="C5" s="115" t="s">
        <v>184</v>
      </c>
      <c r="D5" s="115" t="s">
        <v>185</v>
      </c>
      <c r="E5" s="115" t="s">
        <v>7</v>
      </c>
      <c r="F5" s="107" t="s">
        <v>129</v>
      </c>
      <c r="G5" s="115" t="s">
        <v>186</v>
      </c>
      <c r="H5" s="115" t="s">
        <v>187</v>
      </c>
      <c r="I5" s="115" t="s">
        <v>188</v>
      </c>
    </row>
    <row r="6" ht="19.5" customHeight="1" spans="1:9">
      <c r="A6" s="115"/>
      <c r="B6" s="115"/>
      <c r="C6" s="115"/>
      <c r="D6" s="115"/>
      <c r="E6" s="115"/>
      <c r="F6" s="107" t="s">
        <v>124</v>
      </c>
      <c r="G6" s="115" t="s">
        <v>186</v>
      </c>
      <c r="H6" s="115"/>
      <c r="I6" s="115"/>
    </row>
    <row r="7" ht="19.5" customHeight="1" spans="1:9">
      <c r="A7" s="107" t="s">
        <v>189</v>
      </c>
      <c r="B7" s="107"/>
      <c r="C7" s="107" t="s">
        <v>11</v>
      </c>
      <c r="D7" s="107" t="s">
        <v>189</v>
      </c>
      <c r="E7" s="107"/>
      <c r="F7" s="107" t="s">
        <v>12</v>
      </c>
      <c r="G7" s="107" t="s">
        <v>20</v>
      </c>
      <c r="H7" s="107" t="s">
        <v>24</v>
      </c>
      <c r="I7" s="107" t="s">
        <v>28</v>
      </c>
    </row>
    <row r="8" ht="19.5" customHeight="1" spans="1:9">
      <c r="A8" s="108" t="s">
        <v>190</v>
      </c>
      <c r="B8" s="107" t="s">
        <v>11</v>
      </c>
      <c r="C8" s="109">
        <v>17996500.77</v>
      </c>
      <c r="D8" s="108" t="s">
        <v>14</v>
      </c>
      <c r="E8" s="107" t="s">
        <v>22</v>
      </c>
      <c r="F8" s="109"/>
      <c r="G8" s="109"/>
      <c r="H8" s="109"/>
      <c r="I8" s="109"/>
    </row>
    <row r="9" ht="19.5" customHeight="1" spans="1:9">
      <c r="A9" s="108" t="s">
        <v>191</v>
      </c>
      <c r="B9" s="107" t="s">
        <v>12</v>
      </c>
      <c r="C9" s="109"/>
      <c r="D9" s="108" t="s">
        <v>17</v>
      </c>
      <c r="E9" s="107" t="s">
        <v>26</v>
      </c>
      <c r="F9" s="109"/>
      <c r="G9" s="109"/>
      <c r="H9" s="109"/>
      <c r="I9" s="109"/>
    </row>
    <row r="10" ht="19.5" customHeight="1" spans="1:9">
      <c r="A10" s="108" t="s">
        <v>192</v>
      </c>
      <c r="B10" s="107" t="s">
        <v>20</v>
      </c>
      <c r="C10" s="109"/>
      <c r="D10" s="108" t="s">
        <v>21</v>
      </c>
      <c r="E10" s="107" t="s">
        <v>30</v>
      </c>
      <c r="F10" s="109"/>
      <c r="G10" s="109"/>
      <c r="H10" s="109"/>
      <c r="I10" s="109"/>
    </row>
    <row r="11" ht="19.5" customHeight="1" spans="1:9">
      <c r="A11" s="108"/>
      <c r="B11" s="107" t="s">
        <v>24</v>
      </c>
      <c r="C11" s="118"/>
      <c r="D11" s="108" t="s">
        <v>25</v>
      </c>
      <c r="E11" s="107" t="s">
        <v>34</v>
      </c>
      <c r="F11" s="109"/>
      <c r="G11" s="109"/>
      <c r="H11" s="109"/>
      <c r="I11" s="109"/>
    </row>
    <row r="12" ht="19.5" customHeight="1" spans="1:9">
      <c r="A12" s="108"/>
      <c r="B12" s="107" t="s">
        <v>28</v>
      </c>
      <c r="C12" s="118"/>
      <c r="D12" s="108" t="s">
        <v>29</v>
      </c>
      <c r="E12" s="107" t="s">
        <v>38</v>
      </c>
      <c r="F12" s="109"/>
      <c r="G12" s="109"/>
      <c r="H12" s="109"/>
      <c r="I12" s="109"/>
    </row>
    <row r="13" ht="19.5" customHeight="1" spans="1:9">
      <c r="A13" s="108"/>
      <c r="B13" s="107" t="s">
        <v>32</v>
      </c>
      <c r="C13" s="118"/>
      <c r="D13" s="108" t="s">
        <v>33</v>
      </c>
      <c r="E13" s="107" t="s">
        <v>42</v>
      </c>
      <c r="F13" s="109"/>
      <c r="G13" s="109"/>
      <c r="H13" s="109"/>
      <c r="I13" s="109"/>
    </row>
    <row r="14" ht="19.5" customHeight="1" spans="1:9">
      <c r="A14" s="108"/>
      <c r="B14" s="107" t="s">
        <v>36</v>
      </c>
      <c r="C14" s="118"/>
      <c r="D14" s="108" t="s">
        <v>37</v>
      </c>
      <c r="E14" s="107" t="s">
        <v>45</v>
      </c>
      <c r="F14" s="109"/>
      <c r="G14" s="109"/>
      <c r="H14" s="109"/>
      <c r="I14" s="109"/>
    </row>
    <row r="15" ht="19.5" customHeight="1" spans="1:9">
      <c r="A15" s="108"/>
      <c r="B15" s="107" t="s">
        <v>40</v>
      </c>
      <c r="C15" s="118"/>
      <c r="D15" s="108" t="s">
        <v>41</v>
      </c>
      <c r="E15" s="107" t="s">
        <v>48</v>
      </c>
      <c r="F15" s="109">
        <v>16802268.7</v>
      </c>
      <c r="G15" s="109">
        <v>16802268.7</v>
      </c>
      <c r="H15" s="109"/>
      <c r="I15" s="109"/>
    </row>
    <row r="16" ht="19.5" customHeight="1" spans="1:9">
      <c r="A16" s="108"/>
      <c r="B16" s="107" t="s">
        <v>43</v>
      </c>
      <c r="C16" s="118"/>
      <c r="D16" s="108" t="s">
        <v>44</v>
      </c>
      <c r="E16" s="107" t="s">
        <v>51</v>
      </c>
      <c r="F16" s="109">
        <v>995978.14</v>
      </c>
      <c r="G16" s="109">
        <v>995978.14</v>
      </c>
      <c r="H16" s="109"/>
      <c r="I16" s="109"/>
    </row>
    <row r="17" ht="19.5" customHeight="1" spans="1:9">
      <c r="A17" s="108"/>
      <c r="B17" s="107" t="s">
        <v>46</v>
      </c>
      <c r="C17" s="118"/>
      <c r="D17" s="108" t="s">
        <v>47</v>
      </c>
      <c r="E17" s="107" t="s">
        <v>54</v>
      </c>
      <c r="F17" s="109"/>
      <c r="G17" s="109"/>
      <c r="H17" s="109"/>
      <c r="I17" s="109"/>
    </row>
    <row r="18" ht="19.5" customHeight="1" spans="1:9">
      <c r="A18" s="108"/>
      <c r="B18" s="107" t="s">
        <v>49</v>
      </c>
      <c r="C18" s="118"/>
      <c r="D18" s="108" t="s">
        <v>50</v>
      </c>
      <c r="E18" s="107" t="s">
        <v>57</v>
      </c>
      <c r="F18" s="109"/>
      <c r="G18" s="109"/>
      <c r="H18" s="109"/>
      <c r="I18" s="109"/>
    </row>
    <row r="19" ht="19.5" customHeight="1" spans="1:9">
      <c r="A19" s="108"/>
      <c r="B19" s="107" t="s">
        <v>52</v>
      </c>
      <c r="C19" s="118"/>
      <c r="D19" s="108" t="s">
        <v>53</v>
      </c>
      <c r="E19" s="107" t="s">
        <v>60</v>
      </c>
      <c r="F19" s="109"/>
      <c r="G19" s="109"/>
      <c r="H19" s="109"/>
      <c r="I19" s="109"/>
    </row>
    <row r="20" ht="19.5" customHeight="1" spans="1:9">
      <c r="A20" s="108"/>
      <c r="B20" s="107" t="s">
        <v>55</v>
      </c>
      <c r="C20" s="118"/>
      <c r="D20" s="108" t="s">
        <v>56</v>
      </c>
      <c r="E20" s="107" t="s">
        <v>63</v>
      </c>
      <c r="F20" s="109"/>
      <c r="G20" s="109"/>
      <c r="H20" s="109"/>
      <c r="I20" s="109"/>
    </row>
    <row r="21" ht="19.5" customHeight="1" spans="1:9">
      <c r="A21" s="108"/>
      <c r="B21" s="107" t="s">
        <v>58</v>
      </c>
      <c r="C21" s="118"/>
      <c r="D21" s="108" t="s">
        <v>59</v>
      </c>
      <c r="E21" s="107" t="s">
        <v>66</v>
      </c>
      <c r="F21" s="109"/>
      <c r="G21" s="109"/>
      <c r="H21" s="109"/>
      <c r="I21" s="109"/>
    </row>
    <row r="22" ht="19.5" customHeight="1" spans="1:9">
      <c r="A22" s="108"/>
      <c r="B22" s="107" t="s">
        <v>61</v>
      </c>
      <c r="C22" s="118"/>
      <c r="D22" s="108" t="s">
        <v>62</v>
      </c>
      <c r="E22" s="107" t="s">
        <v>69</v>
      </c>
      <c r="F22" s="109"/>
      <c r="G22" s="109"/>
      <c r="H22" s="109"/>
      <c r="I22" s="109"/>
    </row>
    <row r="23" ht="19.5" customHeight="1" spans="1:9">
      <c r="A23" s="108"/>
      <c r="B23" s="107" t="s">
        <v>64</v>
      </c>
      <c r="C23" s="118"/>
      <c r="D23" s="108" t="s">
        <v>65</v>
      </c>
      <c r="E23" s="107" t="s">
        <v>72</v>
      </c>
      <c r="F23" s="109"/>
      <c r="G23" s="109"/>
      <c r="H23" s="109"/>
      <c r="I23" s="109"/>
    </row>
    <row r="24" ht="19.5" customHeight="1" spans="1:9">
      <c r="A24" s="108"/>
      <c r="B24" s="107" t="s">
        <v>67</v>
      </c>
      <c r="C24" s="118"/>
      <c r="D24" s="108" t="s">
        <v>68</v>
      </c>
      <c r="E24" s="107" t="s">
        <v>75</v>
      </c>
      <c r="F24" s="109"/>
      <c r="G24" s="109"/>
      <c r="H24" s="109"/>
      <c r="I24" s="109"/>
    </row>
    <row r="25" ht="19.5" customHeight="1" spans="1:9">
      <c r="A25" s="108"/>
      <c r="B25" s="107" t="s">
        <v>70</v>
      </c>
      <c r="C25" s="118"/>
      <c r="D25" s="108" t="s">
        <v>71</v>
      </c>
      <c r="E25" s="107" t="s">
        <v>78</v>
      </c>
      <c r="F25" s="109"/>
      <c r="G25" s="109"/>
      <c r="H25" s="109"/>
      <c r="I25" s="109"/>
    </row>
    <row r="26" ht="19.5" customHeight="1" spans="1:9">
      <c r="A26" s="108"/>
      <c r="B26" s="107" t="s">
        <v>73</v>
      </c>
      <c r="C26" s="118"/>
      <c r="D26" s="108" t="s">
        <v>74</v>
      </c>
      <c r="E26" s="107" t="s">
        <v>81</v>
      </c>
      <c r="F26" s="109">
        <v>198253.93</v>
      </c>
      <c r="G26" s="109">
        <v>198253.93</v>
      </c>
      <c r="H26" s="109"/>
      <c r="I26" s="109"/>
    </row>
    <row r="27" ht="19.5" customHeight="1" spans="1:9">
      <c r="A27" s="108"/>
      <c r="B27" s="107" t="s">
        <v>76</v>
      </c>
      <c r="C27" s="118"/>
      <c r="D27" s="108" t="s">
        <v>77</v>
      </c>
      <c r="E27" s="107" t="s">
        <v>84</v>
      </c>
      <c r="F27" s="109"/>
      <c r="G27" s="109"/>
      <c r="H27" s="109"/>
      <c r="I27" s="109"/>
    </row>
    <row r="28" ht="19.5" customHeight="1" spans="1:9">
      <c r="A28" s="108"/>
      <c r="B28" s="107" t="s">
        <v>79</v>
      </c>
      <c r="C28" s="118"/>
      <c r="D28" s="108" t="s">
        <v>80</v>
      </c>
      <c r="E28" s="107" t="s">
        <v>87</v>
      </c>
      <c r="F28" s="109"/>
      <c r="G28" s="109"/>
      <c r="H28" s="109"/>
      <c r="I28" s="109"/>
    </row>
    <row r="29" ht="19.5" customHeight="1" spans="1:9">
      <c r="A29" s="108"/>
      <c r="B29" s="107" t="s">
        <v>82</v>
      </c>
      <c r="C29" s="118"/>
      <c r="D29" s="108" t="s">
        <v>83</v>
      </c>
      <c r="E29" s="107" t="s">
        <v>90</v>
      </c>
      <c r="F29" s="109"/>
      <c r="G29" s="109"/>
      <c r="H29" s="109"/>
      <c r="I29" s="109"/>
    </row>
    <row r="30" ht="19.5" customHeight="1" spans="1:9">
      <c r="A30" s="108"/>
      <c r="B30" s="107" t="s">
        <v>85</v>
      </c>
      <c r="C30" s="118"/>
      <c r="D30" s="108" t="s">
        <v>86</v>
      </c>
      <c r="E30" s="107" t="s">
        <v>93</v>
      </c>
      <c r="F30" s="109"/>
      <c r="G30" s="109"/>
      <c r="H30" s="109"/>
      <c r="I30" s="109"/>
    </row>
    <row r="31" ht="19.5" customHeight="1" spans="1:9">
      <c r="A31" s="108"/>
      <c r="B31" s="107" t="s">
        <v>88</v>
      </c>
      <c r="C31" s="118"/>
      <c r="D31" s="108" t="s">
        <v>89</v>
      </c>
      <c r="E31" s="107" t="s">
        <v>96</v>
      </c>
      <c r="F31" s="109"/>
      <c r="G31" s="109"/>
      <c r="H31" s="109"/>
      <c r="I31" s="109"/>
    </row>
    <row r="32" ht="19.5" customHeight="1" spans="1:9">
      <c r="A32" s="108"/>
      <c r="B32" s="107" t="s">
        <v>91</v>
      </c>
      <c r="C32" s="118"/>
      <c r="D32" s="108" t="s">
        <v>92</v>
      </c>
      <c r="E32" s="107" t="s">
        <v>100</v>
      </c>
      <c r="F32" s="109"/>
      <c r="G32" s="109"/>
      <c r="H32" s="109"/>
      <c r="I32" s="109"/>
    </row>
    <row r="33" ht="19.5" customHeight="1" spans="1:9">
      <c r="A33" s="108"/>
      <c r="B33" s="107" t="s">
        <v>94</v>
      </c>
      <c r="C33" s="118"/>
      <c r="D33" s="108" t="s">
        <v>95</v>
      </c>
      <c r="E33" s="107" t="s">
        <v>104</v>
      </c>
      <c r="F33" s="109"/>
      <c r="G33" s="109"/>
      <c r="H33" s="109"/>
      <c r="I33" s="109"/>
    </row>
    <row r="34" ht="19.5" customHeight="1" spans="1:9">
      <c r="A34" s="107" t="s">
        <v>97</v>
      </c>
      <c r="B34" s="107" t="s">
        <v>98</v>
      </c>
      <c r="C34" s="109">
        <v>17996500.77</v>
      </c>
      <c r="D34" s="107" t="s">
        <v>99</v>
      </c>
      <c r="E34" s="107" t="s">
        <v>108</v>
      </c>
      <c r="F34" s="109">
        <v>17996500.77</v>
      </c>
      <c r="G34" s="109">
        <v>17996500.77</v>
      </c>
      <c r="H34" s="109"/>
      <c r="I34" s="109"/>
    </row>
    <row r="35" ht="19.5" customHeight="1" spans="1:9">
      <c r="A35" s="108" t="s">
        <v>193</v>
      </c>
      <c r="B35" s="107" t="s">
        <v>102</v>
      </c>
      <c r="C35" s="109">
        <v>0</v>
      </c>
      <c r="D35" s="108" t="s">
        <v>194</v>
      </c>
      <c r="E35" s="107" t="s">
        <v>111</v>
      </c>
      <c r="F35" s="109">
        <v>0</v>
      </c>
      <c r="G35" s="109">
        <v>0</v>
      </c>
      <c r="H35" s="109"/>
      <c r="I35" s="109"/>
    </row>
    <row r="36" ht="19.5" customHeight="1" spans="1:9">
      <c r="A36" s="108" t="s">
        <v>190</v>
      </c>
      <c r="B36" s="107" t="s">
        <v>106</v>
      </c>
      <c r="C36" s="109">
        <v>0</v>
      </c>
      <c r="D36" s="108"/>
      <c r="E36" s="107" t="s">
        <v>195</v>
      </c>
      <c r="F36" s="118"/>
      <c r="G36" s="118"/>
      <c r="H36" s="118"/>
      <c r="I36" s="118"/>
    </row>
    <row r="37" ht="19.5" customHeight="1" spans="1:9">
      <c r="A37" s="108" t="s">
        <v>191</v>
      </c>
      <c r="B37" s="107" t="s">
        <v>110</v>
      </c>
      <c r="C37" s="109"/>
      <c r="D37" s="107"/>
      <c r="E37" s="107" t="s">
        <v>196</v>
      </c>
      <c r="F37" s="118"/>
      <c r="G37" s="118"/>
      <c r="H37" s="118"/>
      <c r="I37" s="118"/>
    </row>
    <row r="38" ht="19.5" customHeight="1" spans="1:9">
      <c r="A38" s="108" t="s">
        <v>192</v>
      </c>
      <c r="B38" s="107" t="s">
        <v>15</v>
      </c>
      <c r="C38" s="109"/>
      <c r="D38" s="108"/>
      <c r="E38" s="107" t="s">
        <v>197</v>
      </c>
      <c r="F38" s="118"/>
      <c r="G38" s="118"/>
      <c r="H38" s="118"/>
      <c r="I38" s="118"/>
    </row>
    <row r="39" ht="19.5" customHeight="1" spans="1:9">
      <c r="A39" s="107" t="s">
        <v>109</v>
      </c>
      <c r="B39" s="107" t="s">
        <v>18</v>
      </c>
      <c r="C39" s="109">
        <v>17996500.77</v>
      </c>
      <c r="D39" s="107" t="s">
        <v>109</v>
      </c>
      <c r="E39" s="107" t="s">
        <v>198</v>
      </c>
      <c r="F39" s="109">
        <v>17996500.77</v>
      </c>
      <c r="G39" s="109">
        <v>17996500.77</v>
      </c>
      <c r="H39" s="109"/>
      <c r="I39" s="109"/>
    </row>
    <row r="40" ht="19.5" customHeight="1" spans="1:9">
      <c r="A40" s="108" t="s">
        <v>199</v>
      </c>
      <c r="B40" s="108"/>
      <c r="C40" s="108"/>
      <c r="D40" s="108"/>
      <c r="E40" s="108"/>
      <c r="F40" s="108"/>
      <c r="G40" s="108"/>
      <c r="H40" s="108"/>
      <c r="I40" s="10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0"/>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5.6"/>
  <cols>
    <col min="1" max="3" width="2.7" style="1" customWidth="1"/>
    <col min="4" max="4" width="32.9" style="1" customWidth="1"/>
    <col min="5" max="8" width="14" style="1" customWidth="1"/>
    <col min="9" max="10" width="15" style="1" customWidth="1"/>
    <col min="11" max="11" width="14" style="1" customWidth="1"/>
    <col min="12" max="13" width="15" style="1" customWidth="1"/>
    <col min="14" max="17" width="14" style="1" customWidth="1"/>
    <col min="18" max="18" width="15" style="1" customWidth="1"/>
    <col min="19" max="20" width="14" style="1" customWidth="1"/>
    <col min="21" max="16384" width="9" style="1"/>
  </cols>
  <sheetData>
    <row r="1" ht="28.2" spans="10:10">
      <c r="J1" s="114" t="s">
        <v>200</v>
      </c>
    </row>
    <row r="2" spans="20:20">
      <c r="T2" s="1" t="s">
        <v>201</v>
      </c>
    </row>
    <row r="3" spans="1:20">
      <c r="A3" s="1" t="s">
        <v>2</v>
      </c>
      <c r="T3" s="1" t="s">
        <v>3</v>
      </c>
    </row>
    <row r="4" ht="19.5" customHeight="1" spans="1:20">
      <c r="A4" s="115" t="s">
        <v>6</v>
      </c>
      <c r="B4" s="115"/>
      <c r="C4" s="115"/>
      <c r="D4" s="115"/>
      <c r="E4" s="115" t="s">
        <v>202</v>
      </c>
      <c r="F4" s="115"/>
      <c r="G4" s="115"/>
      <c r="H4" s="115" t="s">
        <v>203</v>
      </c>
      <c r="I4" s="115"/>
      <c r="J4" s="115"/>
      <c r="K4" s="115" t="s">
        <v>204</v>
      </c>
      <c r="L4" s="115"/>
      <c r="M4" s="115"/>
      <c r="N4" s="115"/>
      <c r="O4" s="115"/>
      <c r="P4" s="115" t="s">
        <v>107</v>
      </c>
      <c r="Q4" s="115"/>
      <c r="R4" s="115"/>
      <c r="S4" s="115"/>
      <c r="T4" s="115"/>
    </row>
    <row r="5" ht="19.5" customHeight="1" spans="1:20">
      <c r="A5" s="115" t="s">
        <v>122</v>
      </c>
      <c r="B5" s="115"/>
      <c r="C5" s="115"/>
      <c r="D5" s="115" t="s">
        <v>123</v>
      </c>
      <c r="E5" s="115" t="s">
        <v>129</v>
      </c>
      <c r="F5" s="115" t="s">
        <v>205</v>
      </c>
      <c r="G5" s="115" t="s">
        <v>206</v>
      </c>
      <c r="H5" s="115" t="s">
        <v>129</v>
      </c>
      <c r="I5" s="115" t="s">
        <v>173</v>
      </c>
      <c r="J5" s="115" t="s">
        <v>174</v>
      </c>
      <c r="K5" s="115" t="s">
        <v>129</v>
      </c>
      <c r="L5" s="115" t="s">
        <v>173</v>
      </c>
      <c r="M5" s="115"/>
      <c r="N5" s="115" t="s">
        <v>173</v>
      </c>
      <c r="O5" s="115" t="s">
        <v>174</v>
      </c>
      <c r="P5" s="115" t="s">
        <v>129</v>
      </c>
      <c r="Q5" s="115" t="s">
        <v>205</v>
      </c>
      <c r="R5" s="115" t="s">
        <v>206</v>
      </c>
      <c r="S5" s="115" t="s">
        <v>206</v>
      </c>
      <c r="T5" s="115"/>
    </row>
    <row r="6" ht="19.5" customHeight="1" spans="1:20">
      <c r="A6" s="115"/>
      <c r="B6" s="115"/>
      <c r="C6" s="115"/>
      <c r="D6" s="115"/>
      <c r="E6" s="115"/>
      <c r="F6" s="115"/>
      <c r="G6" s="115" t="s">
        <v>124</v>
      </c>
      <c r="H6" s="115"/>
      <c r="I6" s="115" t="s">
        <v>207</v>
      </c>
      <c r="J6" s="115" t="s">
        <v>124</v>
      </c>
      <c r="K6" s="115"/>
      <c r="L6" s="115" t="s">
        <v>124</v>
      </c>
      <c r="M6" s="115" t="s">
        <v>208</v>
      </c>
      <c r="N6" s="115" t="s">
        <v>207</v>
      </c>
      <c r="O6" s="115" t="s">
        <v>124</v>
      </c>
      <c r="P6" s="115"/>
      <c r="Q6" s="115"/>
      <c r="R6" s="115" t="s">
        <v>124</v>
      </c>
      <c r="S6" s="115" t="s">
        <v>209</v>
      </c>
      <c r="T6" s="115" t="s">
        <v>210</v>
      </c>
    </row>
    <row r="7" ht="19.5" customHeight="1" spans="1:20">
      <c r="A7" s="115"/>
      <c r="B7" s="115"/>
      <c r="C7" s="115"/>
      <c r="D7" s="115"/>
      <c r="E7" s="115"/>
      <c r="F7" s="115"/>
      <c r="G7" s="115"/>
      <c r="H7" s="115"/>
      <c r="I7" s="115"/>
      <c r="J7" s="115"/>
      <c r="K7" s="115"/>
      <c r="L7" s="115"/>
      <c r="M7" s="115"/>
      <c r="N7" s="115"/>
      <c r="O7" s="115"/>
      <c r="P7" s="115"/>
      <c r="Q7" s="115"/>
      <c r="R7" s="115"/>
      <c r="S7" s="115"/>
      <c r="T7" s="115"/>
    </row>
    <row r="8" ht="19.5" customHeight="1" spans="1:20">
      <c r="A8" s="115" t="s">
        <v>126</v>
      </c>
      <c r="B8" s="115" t="s">
        <v>127</v>
      </c>
      <c r="C8" s="115" t="s">
        <v>128</v>
      </c>
      <c r="D8" s="115" t="s">
        <v>10</v>
      </c>
      <c r="E8" s="107" t="s">
        <v>11</v>
      </c>
      <c r="F8" s="107" t="s">
        <v>12</v>
      </c>
      <c r="G8" s="107" t="s">
        <v>20</v>
      </c>
      <c r="H8" s="107" t="s">
        <v>24</v>
      </c>
      <c r="I8" s="107" t="s">
        <v>28</v>
      </c>
      <c r="J8" s="107" t="s">
        <v>32</v>
      </c>
      <c r="K8" s="107" t="s">
        <v>36</v>
      </c>
      <c r="L8" s="107" t="s">
        <v>40</v>
      </c>
      <c r="M8" s="107" t="s">
        <v>43</v>
      </c>
      <c r="N8" s="107" t="s">
        <v>46</v>
      </c>
      <c r="O8" s="107" t="s">
        <v>49</v>
      </c>
      <c r="P8" s="107" t="s">
        <v>52</v>
      </c>
      <c r="Q8" s="107" t="s">
        <v>55</v>
      </c>
      <c r="R8" s="107" t="s">
        <v>58</v>
      </c>
      <c r="S8" s="107" t="s">
        <v>61</v>
      </c>
      <c r="T8" s="107" t="s">
        <v>64</v>
      </c>
    </row>
    <row r="9" ht="19.5" customHeight="1" spans="1:20">
      <c r="A9" s="115"/>
      <c r="B9" s="115"/>
      <c r="C9" s="115"/>
      <c r="D9" s="115" t="s">
        <v>129</v>
      </c>
      <c r="E9" s="109">
        <v>0</v>
      </c>
      <c r="F9" s="109">
        <v>0</v>
      </c>
      <c r="G9" s="109">
        <v>0</v>
      </c>
      <c r="H9" s="109">
        <v>17996500.77</v>
      </c>
      <c r="I9" s="109">
        <v>2266856.51</v>
      </c>
      <c r="J9" s="109">
        <v>15729644.26</v>
      </c>
      <c r="K9" s="109">
        <v>17996500.77</v>
      </c>
      <c r="L9" s="109">
        <v>2266856.51</v>
      </c>
      <c r="M9" s="109">
        <v>2266856.51</v>
      </c>
      <c r="N9" s="109">
        <v>0</v>
      </c>
      <c r="O9" s="109">
        <v>15729644.26</v>
      </c>
      <c r="P9" s="109">
        <v>0</v>
      </c>
      <c r="Q9" s="109">
        <v>0</v>
      </c>
      <c r="R9" s="109">
        <v>0</v>
      </c>
      <c r="S9" s="109">
        <v>0</v>
      </c>
      <c r="T9" s="109">
        <v>0</v>
      </c>
    </row>
    <row r="10" ht="19.5" customHeight="1" spans="1:20">
      <c r="A10" s="108" t="s">
        <v>130</v>
      </c>
      <c r="B10" s="108"/>
      <c r="C10" s="108"/>
      <c r="D10" s="108" t="s">
        <v>131</v>
      </c>
      <c r="E10" s="109">
        <v>0</v>
      </c>
      <c r="F10" s="109">
        <v>0</v>
      </c>
      <c r="G10" s="109">
        <v>0</v>
      </c>
      <c r="H10" s="109">
        <v>16802268.7</v>
      </c>
      <c r="I10" s="109">
        <v>1543438.68</v>
      </c>
      <c r="J10" s="109">
        <v>15258830.02</v>
      </c>
      <c r="K10" s="109">
        <v>16802268.7</v>
      </c>
      <c r="L10" s="109">
        <v>1543438.68</v>
      </c>
      <c r="M10" s="109">
        <v>1543438.68</v>
      </c>
      <c r="N10" s="109">
        <v>0</v>
      </c>
      <c r="O10" s="109">
        <v>15258830.02</v>
      </c>
      <c r="P10" s="109">
        <v>0</v>
      </c>
      <c r="Q10" s="109">
        <v>0</v>
      </c>
      <c r="R10" s="109">
        <v>0</v>
      </c>
      <c r="S10" s="109">
        <v>0</v>
      </c>
      <c r="T10" s="109">
        <v>0</v>
      </c>
    </row>
    <row r="11" ht="19.5" customHeight="1" spans="1:20">
      <c r="A11" s="108" t="s">
        <v>132</v>
      </c>
      <c r="B11" s="108"/>
      <c r="C11" s="108"/>
      <c r="D11" s="108" t="s">
        <v>133</v>
      </c>
      <c r="E11" s="109">
        <v>0</v>
      </c>
      <c r="F11" s="109">
        <v>0</v>
      </c>
      <c r="G11" s="109">
        <v>0</v>
      </c>
      <c r="H11" s="109">
        <v>185776.32</v>
      </c>
      <c r="I11" s="109">
        <v>185776.32</v>
      </c>
      <c r="J11" s="109"/>
      <c r="K11" s="109">
        <v>185776.32</v>
      </c>
      <c r="L11" s="109">
        <v>185776.32</v>
      </c>
      <c r="M11" s="109">
        <v>185776.32</v>
      </c>
      <c r="N11" s="109">
        <v>0</v>
      </c>
      <c r="O11" s="109"/>
      <c r="P11" s="109">
        <v>0</v>
      </c>
      <c r="Q11" s="109">
        <v>0</v>
      </c>
      <c r="R11" s="109">
        <v>0</v>
      </c>
      <c r="S11" s="109">
        <v>0</v>
      </c>
      <c r="T11" s="109">
        <v>0</v>
      </c>
    </row>
    <row r="12" ht="19.5" customHeight="1" spans="1:20">
      <c r="A12" s="108" t="s">
        <v>134</v>
      </c>
      <c r="B12" s="108"/>
      <c r="C12" s="108"/>
      <c r="D12" s="108" t="s">
        <v>135</v>
      </c>
      <c r="E12" s="109">
        <v>0</v>
      </c>
      <c r="F12" s="109">
        <v>0</v>
      </c>
      <c r="G12" s="109">
        <v>0</v>
      </c>
      <c r="H12" s="109">
        <v>184556.8</v>
      </c>
      <c r="I12" s="109">
        <v>184556.8</v>
      </c>
      <c r="J12" s="109"/>
      <c r="K12" s="109">
        <v>184556.8</v>
      </c>
      <c r="L12" s="109">
        <v>184556.8</v>
      </c>
      <c r="M12" s="109">
        <v>184556.8</v>
      </c>
      <c r="N12" s="109">
        <v>0</v>
      </c>
      <c r="O12" s="109"/>
      <c r="P12" s="109">
        <v>0</v>
      </c>
      <c r="Q12" s="109">
        <v>0</v>
      </c>
      <c r="R12" s="109">
        <v>0</v>
      </c>
      <c r="S12" s="109">
        <v>0</v>
      </c>
      <c r="T12" s="109">
        <v>0</v>
      </c>
    </row>
    <row r="13" ht="19.5" customHeight="1" spans="1:20">
      <c r="A13" s="108" t="s">
        <v>136</v>
      </c>
      <c r="B13" s="108"/>
      <c r="C13" s="108"/>
      <c r="D13" s="108" t="s">
        <v>137</v>
      </c>
      <c r="E13" s="109">
        <v>0</v>
      </c>
      <c r="F13" s="109">
        <v>0</v>
      </c>
      <c r="G13" s="109">
        <v>0</v>
      </c>
      <c r="H13" s="109">
        <v>1219.52</v>
      </c>
      <c r="I13" s="109">
        <v>1219.52</v>
      </c>
      <c r="J13" s="109"/>
      <c r="K13" s="109">
        <v>1219.52</v>
      </c>
      <c r="L13" s="109">
        <v>1219.52</v>
      </c>
      <c r="M13" s="109">
        <v>1219.52</v>
      </c>
      <c r="N13" s="109">
        <v>0</v>
      </c>
      <c r="O13" s="109"/>
      <c r="P13" s="109">
        <v>0</v>
      </c>
      <c r="Q13" s="109">
        <v>0</v>
      </c>
      <c r="R13" s="109">
        <v>0</v>
      </c>
      <c r="S13" s="109">
        <v>0</v>
      </c>
      <c r="T13" s="109">
        <v>0</v>
      </c>
    </row>
    <row r="14" ht="19.5" customHeight="1" spans="1:20">
      <c r="A14" s="108" t="s">
        <v>138</v>
      </c>
      <c r="B14" s="108"/>
      <c r="C14" s="108"/>
      <c r="D14" s="108" t="s">
        <v>139</v>
      </c>
      <c r="E14" s="109">
        <v>0</v>
      </c>
      <c r="F14" s="109">
        <v>0</v>
      </c>
      <c r="G14" s="109">
        <v>0</v>
      </c>
      <c r="H14" s="109">
        <v>35731.92</v>
      </c>
      <c r="I14" s="109">
        <v>35731.92</v>
      </c>
      <c r="J14" s="109"/>
      <c r="K14" s="109">
        <v>35731.92</v>
      </c>
      <c r="L14" s="109">
        <v>35731.92</v>
      </c>
      <c r="M14" s="109">
        <v>35731.92</v>
      </c>
      <c r="N14" s="109">
        <v>0</v>
      </c>
      <c r="O14" s="109"/>
      <c r="P14" s="109">
        <v>0</v>
      </c>
      <c r="Q14" s="109">
        <v>0</v>
      </c>
      <c r="R14" s="109">
        <v>0</v>
      </c>
      <c r="S14" s="109">
        <v>0</v>
      </c>
      <c r="T14" s="109">
        <v>0</v>
      </c>
    </row>
    <row r="15" ht="19.5" customHeight="1" spans="1:20">
      <c r="A15" s="108" t="s">
        <v>140</v>
      </c>
      <c r="B15" s="108"/>
      <c r="C15" s="108"/>
      <c r="D15" s="108" t="s">
        <v>141</v>
      </c>
      <c r="E15" s="109">
        <v>0</v>
      </c>
      <c r="F15" s="109">
        <v>0</v>
      </c>
      <c r="G15" s="109">
        <v>0</v>
      </c>
      <c r="H15" s="109">
        <v>35731.92</v>
      </c>
      <c r="I15" s="109">
        <v>35731.92</v>
      </c>
      <c r="J15" s="109"/>
      <c r="K15" s="109">
        <v>35731.92</v>
      </c>
      <c r="L15" s="109">
        <v>35731.92</v>
      </c>
      <c r="M15" s="109">
        <v>35731.92</v>
      </c>
      <c r="N15" s="109">
        <v>0</v>
      </c>
      <c r="O15" s="109"/>
      <c r="P15" s="109">
        <v>0</v>
      </c>
      <c r="Q15" s="109">
        <v>0</v>
      </c>
      <c r="R15" s="109">
        <v>0</v>
      </c>
      <c r="S15" s="109">
        <v>0</v>
      </c>
      <c r="T15" s="109">
        <v>0</v>
      </c>
    </row>
    <row r="16" ht="19.5" customHeight="1" spans="1:20">
      <c r="A16" s="108" t="s">
        <v>142</v>
      </c>
      <c r="B16" s="108"/>
      <c r="C16" s="108"/>
      <c r="D16" s="108" t="s">
        <v>143</v>
      </c>
      <c r="E16" s="109">
        <v>0</v>
      </c>
      <c r="F16" s="109">
        <v>0</v>
      </c>
      <c r="G16" s="109">
        <v>0</v>
      </c>
      <c r="H16" s="109">
        <v>16580760.46</v>
      </c>
      <c r="I16" s="109">
        <v>1321930.44</v>
      </c>
      <c r="J16" s="109">
        <v>15258830.02</v>
      </c>
      <c r="K16" s="109">
        <v>16580760.46</v>
      </c>
      <c r="L16" s="109">
        <v>1321930.44</v>
      </c>
      <c r="M16" s="109">
        <v>1321930.44</v>
      </c>
      <c r="N16" s="109">
        <v>0</v>
      </c>
      <c r="O16" s="109">
        <v>15258830.02</v>
      </c>
      <c r="P16" s="109">
        <v>0</v>
      </c>
      <c r="Q16" s="109">
        <v>0</v>
      </c>
      <c r="R16" s="109">
        <v>0</v>
      </c>
      <c r="S16" s="109">
        <v>0</v>
      </c>
      <c r="T16" s="109">
        <v>0</v>
      </c>
    </row>
    <row r="17" ht="19.5" customHeight="1" spans="1:20">
      <c r="A17" s="108" t="s">
        <v>144</v>
      </c>
      <c r="B17" s="108"/>
      <c r="C17" s="108"/>
      <c r="D17" s="108" t="s">
        <v>145</v>
      </c>
      <c r="E17" s="109">
        <v>0</v>
      </c>
      <c r="F17" s="109">
        <v>0</v>
      </c>
      <c r="G17" s="109">
        <v>0</v>
      </c>
      <c r="H17" s="109">
        <v>14873827.94</v>
      </c>
      <c r="I17" s="109">
        <v>644700</v>
      </c>
      <c r="J17" s="109">
        <v>14229127.94</v>
      </c>
      <c r="K17" s="109">
        <v>14873827.94</v>
      </c>
      <c r="L17" s="109">
        <v>644700</v>
      </c>
      <c r="M17" s="109">
        <v>644700</v>
      </c>
      <c r="N17" s="109">
        <v>0</v>
      </c>
      <c r="O17" s="109">
        <v>14229127.94</v>
      </c>
      <c r="P17" s="109">
        <v>0</v>
      </c>
      <c r="Q17" s="109">
        <v>0</v>
      </c>
      <c r="R17" s="109">
        <v>0</v>
      </c>
      <c r="S17" s="109">
        <v>0</v>
      </c>
      <c r="T17" s="109">
        <v>0</v>
      </c>
    </row>
    <row r="18" ht="19.5" customHeight="1" spans="1:20">
      <c r="A18" s="108" t="s">
        <v>146</v>
      </c>
      <c r="B18" s="108"/>
      <c r="C18" s="108"/>
      <c r="D18" s="108" t="s">
        <v>147</v>
      </c>
      <c r="E18" s="109">
        <v>0</v>
      </c>
      <c r="F18" s="109">
        <v>0</v>
      </c>
      <c r="G18" s="109">
        <v>0</v>
      </c>
      <c r="H18" s="109">
        <v>1706932.52</v>
      </c>
      <c r="I18" s="109">
        <v>677230.44</v>
      </c>
      <c r="J18" s="109">
        <v>1029702.08</v>
      </c>
      <c r="K18" s="109">
        <v>1706932.52</v>
      </c>
      <c r="L18" s="109">
        <v>677230.44</v>
      </c>
      <c r="M18" s="109">
        <v>677230.44</v>
      </c>
      <c r="N18" s="109">
        <v>0</v>
      </c>
      <c r="O18" s="109">
        <v>1029702.08</v>
      </c>
      <c r="P18" s="109">
        <v>0</v>
      </c>
      <c r="Q18" s="109">
        <v>0</v>
      </c>
      <c r="R18" s="109">
        <v>0</v>
      </c>
      <c r="S18" s="109">
        <v>0</v>
      </c>
      <c r="T18" s="109">
        <v>0</v>
      </c>
    </row>
    <row r="19" ht="19.5" customHeight="1" spans="1:20">
      <c r="A19" s="108" t="s">
        <v>148</v>
      </c>
      <c r="B19" s="108"/>
      <c r="C19" s="108"/>
      <c r="D19" s="108" t="s">
        <v>149</v>
      </c>
      <c r="E19" s="109">
        <v>0</v>
      </c>
      <c r="F19" s="109">
        <v>0</v>
      </c>
      <c r="G19" s="109">
        <v>0</v>
      </c>
      <c r="H19" s="109">
        <v>995978.14</v>
      </c>
      <c r="I19" s="109">
        <v>525163.9</v>
      </c>
      <c r="J19" s="109">
        <v>470814.24</v>
      </c>
      <c r="K19" s="109">
        <v>995978.14</v>
      </c>
      <c r="L19" s="109">
        <v>525163.9</v>
      </c>
      <c r="M19" s="109">
        <v>525163.9</v>
      </c>
      <c r="N19" s="109">
        <v>0</v>
      </c>
      <c r="O19" s="109">
        <v>470814.24</v>
      </c>
      <c r="P19" s="109">
        <v>0</v>
      </c>
      <c r="Q19" s="109">
        <v>0</v>
      </c>
      <c r="R19" s="109">
        <v>0</v>
      </c>
      <c r="S19" s="109">
        <v>0</v>
      </c>
      <c r="T19" s="109">
        <v>0</v>
      </c>
    </row>
    <row r="20" ht="19.5" customHeight="1" spans="1:20">
      <c r="A20" s="108" t="s">
        <v>150</v>
      </c>
      <c r="B20" s="108"/>
      <c r="C20" s="108"/>
      <c r="D20" s="108" t="s">
        <v>151</v>
      </c>
      <c r="E20" s="109">
        <v>0</v>
      </c>
      <c r="F20" s="109">
        <v>0</v>
      </c>
      <c r="G20" s="109">
        <v>0</v>
      </c>
      <c r="H20" s="109">
        <v>525163.9</v>
      </c>
      <c r="I20" s="109">
        <v>525163.9</v>
      </c>
      <c r="J20" s="109"/>
      <c r="K20" s="109">
        <v>525163.9</v>
      </c>
      <c r="L20" s="109">
        <v>525163.9</v>
      </c>
      <c r="M20" s="109">
        <v>525163.9</v>
      </c>
      <c r="N20" s="109">
        <v>0</v>
      </c>
      <c r="O20" s="109"/>
      <c r="P20" s="109">
        <v>0</v>
      </c>
      <c r="Q20" s="109">
        <v>0</v>
      </c>
      <c r="R20" s="109">
        <v>0</v>
      </c>
      <c r="S20" s="109">
        <v>0</v>
      </c>
      <c r="T20" s="109">
        <v>0</v>
      </c>
    </row>
    <row r="21" ht="19.5" customHeight="1" spans="1:20">
      <c r="A21" s="108" t="s">
        <v>152</v>
      </c>
      <c r="B21" s="108"/>
      <c r="C21" s="108"/>
      <c r="D21" s="108" t="s">
        <v>153</v>
      </c>
      <c r="E21" s="109">
        <v>0</v>
      </c>
      <c r="F21" s="109">
        <v>0</v>
      </c>
      <c r="G21" s="109">
        <v>0</v>
      </c>
      <c r="H21" s="109">
        <v>93591.32</v>
      </c>
      <c r="I21" s="109">
        <v>93591.32</v>
      </c>
      <c r="J21" s="109"/>
      <c r="K21" s="109">
        <v>93591.32</v>
      </c>
      <c r="L21" s="109">
        <v>93591.32</v>
      </c>
      <c r="M21" s="109">
        <v>93591.32</v>
      </c>
      <c r="N21" s="109">
        <v>0</v>
      </c>
      <c r="O21" s="109"/>
      <c r="P21" s="109">
        <v>0</v>
      </c>
      <c r="Q21" s="109">
        <v>0</v>
      </c>
      <c r="R21" s="109">
        <v>0</v>
      </c>
      <c r="S21" s="109">
        <v>0</v>
      </c>
      <c r="T21" s="109">
        <v>0</v>
      </c>
    </row>
    <row r="22" ht="19.5" customHeight="1" spans="1:20">
      <c r="A22" s="108" t="s">
        <v>154</v>
      </c>
      <c r="B22" s="108"/>
      <c r="C22" s="108"/>
      <c r="D22" s="108" t="s">
        <v>155</v>
      </c>
      <c r="E22" s="109">
        <v>0</v>
      </c>
      <c r="F22" s="109">
        <v>0</v>
      </c>
      <c r="G22" s="109">
        <v>0</v>
      </c>
      <c r="H22" s="109">
        <v>417751.47</v>
      </c>
      <c r="I22" s="109">
        <v>417751.47</v>
      </c>
      <c r="J22" s="109"/>
      <c r="K22" s="109">
        <v>417751.47</v>
      </c>
      <c r="L22" s="109">
        <v>417751.47</v>
      </c>
      <c r="M22" s="109">
        <v>417751.47</v>
      </c>
      <c r="N22" s="109">
        <v>0</v>
      </c>
      <c r="O22" s="109"/>
      <c r="P22" s="109">
        <v>0</v>
      </c>
      <c r="Q22" s="109">
        <v>0</v>
      </c>
      <c r="R22" s="109">
        <v>0</v>
      </c>
      <c r="S22" s="109">
        <v>0</v>
      </c>
      <c r="T22" s="109">
        <v>0</v>
      </c>
    </row>
    <row r="23" ht="19.5" customHeight="1" spans="1:20">
      <c r="A23" s="108" t="s">
        <v>156</v>
      </c>
      <c r="B23" s="108"/>
      <c r="C23" s="108"/>
      <c r="D23" s="108" t="s">
        <v>157</v>
      </c>
      <c r="E23" s="109">
        <v>0</v>
      </c>
      <c r="F23" s="109">
        <v>0</v>
      </c>
      <c r="G23" s="109">
        <v>0</v>
      </c>
      <c r="H23" s="109">
        <v>13821.11</v>
      </c>
      <c r="I23" s="109">
        <v>13821.11</v>
      </c>
      <c r="J23" s="109"/>
      <c r="K23" s="109">
        <v>13821.11</v>
      </c>
      <c r="L23" s="109">
        <v>13821.11</v>
      </c>
      <c r="M23" s="109">
        <v>13821.11</v>
      </c>
      <c r="N23" s="109">
        <v>0</v>
      </c>
      <c r="O23" s="109"/>
      <c r="P23" s="109">
        <v>0</v>
      </c>
      <c r="Q23" s="109">
        <v>0</v>
      </c>
      <c r="R23" s="109">
        <v>0</v>
      </c>
      <c r="S23" s="109">
        <v>0</v>
      </c>
      <c r="T23" s="109">
        <v>0</v>
      </c>
    </row>
    <row r="24" ht="19.5" customHeight="1" spans="1:20">
      <c r="A24" s="108" t="s">
        <v>158</v>
      </c>
      <c r="B24" s="108"/>
      <c r="C24" s="108"/>
      <c r="D24" s="108" t="s">
        <v>159</v>
      </c>
      <c r="E24" s="109">
        <v>0</v>
      </c>
      <c r="F24" s="109">
        <v>0</v>
      </c>
      <c r="G24" s="109">
        <v>0</v>
      </c>
      <c r="H24" s="109">
        <v>470814.24</v>
      </c>
      <c r="I24" s="109"/>
      <c r="J24" s="109">
        <v>470814.24</v>
      </c>
      <c r="K24" s="109">
        <v>470814.24</v>
      </c>
      <c r="L24" s="109"/>
      <c r="M24" s="109"/>
      <c r="N24" s="109"/>
      <c r="O24" s="109">
        <v>470814.24</v>
      </c>
      <c r="P24" s="109">
        <v>0</v>
      </c>
      <c r="Q24" s="109">
        <v>0</v>
      </c>
      <c r="R24" s="109">
        <v>0</v>
      </c>
      <c r="S24" s="109">
        <v>0</v>
      </c>
      <c r="T24" s="109">
        <v>0</v>
      </c>
    </row>
    <row r="25" ht="19.5" customHeight="1" spans="1:20">
      <c r="A25" s="108" t="s">
        <v>160</v>
      </c>
      <c r="B25" s="108"/>
      <c r="C25" s="108"/>
      <c r="D25" s="108" t="s">
        <v>161</v>
      </c>
      <c r="E25" s="109">
        <v>0</v>
      </c>
      <c r="F25" s="109">
        <v>0</v>
      </c>
      <c r="G25" s="109">
        <v>0</v>
      </c>
      <c r="H25" s="109">
        <v>470814.24</v>
      </c>
      <c r="I25" s="109"/>
      <c r="J25" s="109">
        <v>470814.24</v>
      </c>
      <c r="K25" s="109">
        <v>470814.24</v>
      </c>
      <c r="L25" s="109"/>
      <c r="M25" s="109"/>
      <c r="N25" s="109"/>
      <c r="O25" s="109">
        <v>470814.24</v>
      </c>
      <c r="P25" s="109">
        <v>0</v>
      </c>
      <c r="Q25" s="109">
        <v>0</v>
      </c>
      <c r="R25" s="109">
        <v>0</v>
      </c>
      <c r="S25" s="109">
        <v>0</v>
      </c>
      <c r="T25" s="109">
        <v>0</v>
      </c>
    </row>
    <row r="26" ht="19.5" customHeight="1" spans="1:20">
      <c r="A26" s="108" t="s">
        <v>162</v>
      </c>
      <c r="B26" s="108"/>
      <c r="C26" s="108"/>
      <c r="D26" s="108" t="s">
        <v>163</v>
      </c>
      <c r="E26" s="109">
        <v>0</v>
      </c>
      <c r="F26" s="109">
        <v>0</v>
      </c>
      <c r="G26" s="109">
        <v>0</v>
      </c>
      <c r="H26" s="109">
        <v>198253.93</v>
      </c>
      <c r="I26" s="109">
        <v>198253.93</v>
      </c>
      <c r="J26" s="109"/>
      <c r="K26" s="109">
        <v>198253.93</v>
      </c>
      <c r="L26" s="109">
        <v>198253.93</v>
      </c>
      <c r="M26" s="109">
        <v>198253.93</v>
      </c>
      <c r="N26" s="109">
        <v>0</v>
      </c>
      <c r="O26" s="109"/>
      <c r="P26" s="109">
        <v>0</v>
      </c>
      <c r="Q26" s="109">
        <v>0</v>
      </c>
      <c r="R26" s="109">
        <v>0</v>
      </c>
      <c r="S26" s="109">
        <v>0</v>
      </c>
      <c r="T26" s="109">
        <v>0</v>
      </c>
    </row>
    <row r="27" ht="19.5" customHeight="1" spans="1:20">
      <c r="A27" s="108" t="s">
        <v>164</v>
      </c>
      <c r="B27" s="108"/>
      <c r="C27" s="108"/>
      <c r="D27" s="108" t="s">
        <v>165</v>
      </c>
      <c r="E27" s="109">
        <v>0</v>
      </c>
      <c r="F27" s="109">
        <v>0</v>
      </c>
      <c r="G27" s="109">
        <v>0</v>
      </c>
      <c r="H27" s="109">
        <v>198253.93</v>
      </c>
      <c r="I27" s="109">
        <v>198253.93</v>
      </c>
      <c r="J27" s="109"/>
      <c r="K27" s="109">
        <v>198253.93</v>
      </c>
      <c r="L27" s="109">
        <v>198253.93</v>
      </c>
      <c r="M27" s="109">
        <v>198253.93</v>
      </c>
      <c r="N27" s="109">
        <v>0</v>
      </c>
      <c r="O27" s="109"/>
      <c r="P27" s="109">
        <v>0</v>
      </c>
      <c r="Q27" s="109">
        <v>0</v>
      </c>
      <c r="R27" s="109">
        <v>0</v>
      </c>
      <c r="S27" s="109">
        <v>0</v>
      </c>
      <c r="T27" s="109">
        <v>0</v>
      </c>
    </row>
    <row r="28" ht="19.5" customHeight="1" spans="1:20">
      <c r="A28" s="108" t="s">
        <v>166</v>
      </c>
      <c r="B28" s="108"/>
      <c r="C28" s="108"/>
      <c r="D28" s="108" t="s">
        <v>167</v>
      </c>
      <c r="E28" s="109">
        <v>0</v>
      </c>
      <c r="F28" s="109">
        <v>0</v>
      </c>
      <c r="G28" s="109">
        <v>0</v>
      </c>
      <c r="H28" s="109">
        <v>100567</v>
      </c>
      <c r="I28" s="109">
        <v>100567</v>
      </c>
      <c r="J28" s="109"/>
      <c r="K28" s="109">
        <v>100567</v>
      </c>
      <c r="L28" s="109">
        <v>100567</v>
      </c>
      <c r="M28" s="109">
        <v>100567</v>
      </c>
      <c r="N28" s="109">
        <v>0</v>
      </c>
      <c r="O28" s="109"/>
      <c r="P28" s="109">
        <v>0</v>
      </c>
      <c r="Q28" s="109">
        <v>0</v>
      </c>
      <c r="R28" s="109">
        <v>0</v>
      </c>
      <c r="S28" s="109">
        <v>0</v>
      </c>
      <c r="T28" s="109">
        <v>0</v>
      </c>
    </row>
    <row r="29" ht="19.5" customHeight="1" spans="1:20">
      <c r="A29" s="108" t="s">
        <v>168</v>
      </c>
      <c r="B29" s="108"/>
      <c r="C29" s="108"/>
      <c r="D29" s="108" t="s">
        <v>169</v>
      </c>
      <c r="E29" s="109">
        <v>0</v>
      </c>
      <c r="F29" s="109">
        <v>0</v>
      </c>
      <c r="G29" s="109">
        <v>0</v>
      </c>
      <c r="H29" s="109">
        <v>97686.93</v>
      </c>
      <c r="I29" s="109">
        <v>97686.93</v>
      </c>
      <c r="J29" s="109"/>
      <c r="K29" s="109">
        <v>97686.93</v>
      </c>
      <c r="L29" s="109">
        <v>97686.93</v>
      </c>
      <c r="M29" s="109">
        <v>97686.93</v>
      </c>
      <c r="N29" s="109">
        <v>0</v>
      </c>
      <c r="O29" s="109"/>
      <c r="P29" s="109">
        <v>0</v>
      </c>
      <c r="Q29" s="109">
        <v>0</v>
      </c>
      <c r="R29" s="109">
        <v>0</v>
      </c>
      <c r="S29" s="109">
        <v>0</v>
      </c>
      <c r="T29" s="109">
        <v>0</v>
      </c>
    </row>
    <row r="30" ht="19.5" customHeight="1" spans="1:20">
      <c r="A30" s="108" t="s">
        <v>211</v>
      </c>
      <c r="B30" s="108"/>
      <c r="C30" s="108"/>
      <c r="D30" s="108"/>
      <c r="E30" s="108"/>
      <c r="F30" s="108"/>
      <c r="G30" s="108"/>
      <c r="H30" s="108"/>
      <c r="I30" s="108"/>
      <c r="J30" s="108"/>
      <c r="K30" s="108"/>
      <c r="L30" s="108"/>
      <c r="M30" s="108"/>
      <c r="N30" s="108"/>
      <c r="O30" s="108"/>
      <c r="P30" s="108"/>
      <c r="Q30" s="108"/>
      <c r="R30" s="108"/>
      <c r="S30" s="108"/>
      <c r="T30" s="108"/>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1" sqref="A1"/>
    </sheetView>
  </sheetViews>
  <sheetFormatPr defaultColWidth="9" defaultRowHeight="15.6"/>
  <cols>
    <col min="1" max="1" width="6.1" style="1" customWidth="1"/>
    <col min="2" max="2" width="34.1" style="1" customWidth="1"/>
    <col min="3" max="3" width="20.1" style="1" customWidth="1"/>
    <col min="4" max="4" width="6.1" style="1" customWidth="1"/>
    <col min="5" max="5" width="22.7" style="1" customWidth="1"/>
    <col min="6" max="6" width="19.4" style="1" customWidth="1"/>
    <col min="7" max="7" width="6.1" style="1" customWidth="1"/>
    <col min="8" max="8" width="36.9" style="1" customWidth="1"/>
    <col min="9" max="9" width="17.1" style="1" customWidth="1"/>
    <col min="10" max="11" width="9" style="1"/>
    <col min="12" max="12" width="12.6" style="1"/>
    <col min="13" max="16384" width="9" style="1"/>
  </cols>
  <sheetData>
    <row r="1" ht="28.2" spans="5:5">
      <c r="E1" s="114" t="s">
        <v>212</v>
      </c>
    </row>
    <row r="2" spans="9:9">
      <c r="I2" s="117" t="s">
        <v>213</v>
      </c>
    </row>
    <row r="3" spans="1:9">
      <c r="A3" s="117" t="s">
        <v>2</v>
      </c>
      <c r="I3" s="117" t="s">
        <v>3</v>
      </c>
    </row>
    <row r="4" ht="19.5" customHeight="1" spans="1:9">
      <c r="A4" s="115" t="s">
        <v>208</v>
      </c>
      <c r="B4" s="115"/>
      <c r="C4" s="115"/>
      <c r="D4" s="115" t="s">
        <v>207</v>
      </c>
      <c r="E4" s="115"/>
      <c r="F4" s="115"/>
      <c r="G4" s="115"/>
      <c r="H4" s="115"/>
      <c r="I4" s="115"/>
    </row>
    <row r="5" ht="19.5" customHeight="1" spans="1:9">
      <c r="A5" s="115" t="s">
        <v>214</v>
      </c>
      <c r="B5" s="115" t="s">
        <v>123</v>
      </c>
      <c r="C5" s="115" t="s">
        <v>8</v>
      </c>
      <c r="D5" s="115" t="s">
        <v>214</v>
      </c>
      <c r="E5" s="115" t="s">
        <v>123</v>
      </c>
      <c r="F5" s="115" t="s">
        <v>8</v>
      </c>
      <c r="G5" s="115" t="s">
        <v>214</v>
      </c>
      <c r="H5" s="115" t="s">
        <v>123</v>
      </c>
      <c r="I5" s="115" t="s">
        <v>8</v>
      </c>
    </row>
    <row r="6" ht="19.5" customHeight="1" spans="1:9">
      <c r="A6" s="115"/>
      <c r="B6" s="115"/>
      <c r="C6" s="115"/>
      <c r="D6" s="115"/>
      <c r="E6" s="115"/>
      <c r="F6" s="115"/>
      <c r="G6" s="115"/>
      <c r="H6" s="115"/>
      <c r="I6" s="115"/>
    </row>
    <row r="7" ht="19.5" customHeight="1" spans="1:9">
      <c r="A7" s="108" t="s">
        <v>215</v>
      </c>
      <c r="B7" s="108" t="s">
        <v>216</v>
      </c>
      <c r="C7" s="109">
        <v>1488737.66</v>
      </c>
      <c r="D7" s="108" t="s">
        <v>217</v>
      </c>
      <c r="E7" s="108" t="s">
        <v>218</v>
      </c>
      <c r="F7" s="109">
        <v>0</v>
      </c>
      <c r="G7" s="108" t="s">
        <v>219</v>
      </c>
      <c r="H7" s="108" t="s">
        <v>220</v>
      </c>
      <c r="I7" s="109">
        <v>0</v>
      </c>
    </row>
    <row r="8" ht="19.5" customHeight="1" spans="1:9">
      <c r="A8" s="108" t="s">
        <v>221</v>
      </c>
      <c r="B8" s="108" t="s">
        <v>222</v>
      </c>
      <c r="C8" s="109">
        <v>88808</v>
      </c>
      <c r="D8" s="108" t="s">
        <v>223</v>
      </c>
      <c r="E8" s="108" t="s">
        <v>224</v>
      </c>
      <c r="F8" s="109">
        <v>0</v>
      </c>
      <c r="G8" s="108" t="s">
        <v>225</v>
      </c>
      <c r="H8" s="108" t="s">
        <v>226</v>
      </c>
      <c r="I8" s="109">
        <v>0</v>
      </c>
    </row>
    <row r="9" ht="19.5" customHeight="1" spans="1:9">
      <c r="A9" s="108" t="s">
        <v>227</v>
      </c>
      <c r="B9" s="108" t="s">
        <v>228</v>
      </c>
      <c r="C9" s="109">
        <v>120</v>
      </c>
      <c r="D9" s="108" t="s">
        <v>229</v>
      </c>
      <c r="E9" s="108" t="s">
        <v>230</v>
      </c>
      <c r="F9" s="109">
        <v>0</v>
      </c>
      <c r="G9" s="108" t="s">
        <v>231</v>
      </c>
      <c r="H9" s="108" t="s">
        <v>232</v>
      </c>
      <c r="I9" s="109">
        <v>0</v>
      </c>
    </row>
    <row r="10" ht="19.5" customHeight="1" spans="1:9">
      <c r="A10" s="108" t="s">
        <v>233</v>
      </c>
      <c r="B10" s="108" t="s">
        <v>234</v>
      </c>
      <c r="C10" s="109">
        <v>0</v>
      </c>
      <c r="D10" s="108" t="s">
        <v>235</v>
      </c>
      <c r="E10" s="108" t="s">
        <v>236</v>
      </c>
      <c r="F10" s="109">
        <v>0</v>
      </c>
      <c r="G10" s="108" t="s">
        <v>237</v>
      </c>
      <c r="H10" s="108" t="s">
        <v>238</v>
      </c>
      <c r="I10" s="109">
        <v>0</v>
      </c>
    </row>
    <row r="11" ht="19.5" customHeight="1" spans="1:9">
      <c r="A11" s="108" t="s">
        <v>239</v>
      </c>
      <c r="B11" s="108" t="s">
        <v>240</v>
      </c>
      <c r="C11" s="109">
        <v>0</v>
      </c>
      <c r="D11" s="108" t="s">
        <v>241</v>
      </c>
      <c r="E11" s="108" t="s">
        <v>242</v>
      </c>
      <c r="F11" s="109">
        <v>0</v>
      </c>
      <c r="G11" s="108" t="s">
        <v>243</v>
      </c>
      <c r="H11" s="108" t="s">
        <v>244</v>
      </c>
      <c r="I11" s="109">
        <v>0</v>
      </c>
    </row>
    <row r="12" ht="19.5" customHeight="1" spans="1:9">
      <c r="A12" s="108" t="s">
        <v>245</v>
      </c>
      <c r="B12" s="108" t="s">
        <v>246</v>
      </c>
      <c r="C12" s="109">
        <v>582616.92</v>
      </c>
      <c r="D12" s="108" t="s">
        <v>247</v>
      </c>
      <c r="E12" s="108" t="s">
        <v>248</v>
      </c>
      <c r="F12" s="109">
        <v>0</v>
      </c>
      <c r="G12" s="108" t="s">
        <v>249</v>
      </c>
      <c r="H12" s="108" t="s">
        <v>250</v>
      </c>
      <c r="I12" s="109">
        <v>0</v>
      </c>
    </row>
    <row r="13" ht="19.5" customHeight="1" spans="1:9">
      <c r="A13" s="108" t="s">
        <v>251</v>
      </c>
      <c r="B13" s="108" t="s">
        <v>252</v>
      </c>
      <c r="C13" s="109">
        <v>184556.8</v>
      </c>
      <c r="D13" s="108" t="s">
        <v>253</v>
      </c>
      <c r="E13" s="108" t="s">
        <v>254</v>
      </c>
      <c r="F13" s="109">
        <v>0</v>
      </c>
      <c r="G13" s="108" t="s">
        <v>255</v>
      </c>
      <c r="H13" s="108" t="s">
        <v>256</v>
      </c>
      <c r="I13" s="109">
        <v>0</v>
      </c>
    </row>
    <row r="14" ht="19.5" customHeight="1" spans="1:9">
      <c r="A14" s="108" t="s">
        <v>257</v>
      </c>
      <c r="B14" s="108" t="s">
        <v>258</v>
      </c>
      <c r="C14" s="109">
        <v>1219.52</v>
      </c>
      <c r="D14" s="108" t="s">
        <v>259</v>
      </c>
      <c r="E14" s="108" t="s">
        <v>260</v>
      </c>
      <c r="F14" s="109">
        <v>0</v>
      </c>
      <c r="G14" s="108" t="s">
        <v>261</v>
      </c>
      <c r="H14" s="108" t="s">
        <v>262</v>
      </c>
      <c r="I14" s="109">
        <v>0</v>
      </c>
    </row>
    <row r="15" ht="19.5" customHeight="1" spans="1:9">
      <c r="A15" s="108" t="s">
        <v>263</v>
      </c>
      <c r="B15" s="108" t="s">
        <v>264</v>
      </c>
      <c r="C15" s="109">
        <v>93591.32</v>
      </c>
      <c r="D15" s="108" t="s">
        <v>265</v>
      </c>
      <c r="E15" s="108" t="s">
        <v>266</v>
      </c>
      <c r="F15" s="109">
        <v>0</v>
      </c>
      <c r="G15" s="108" t="s">
        <v>267</v>
      </c>
      <c r="H15" s="108" t="s">
        <v>268</v>
      </c>
      <c r="I15" s="109">
        <v>0</v>
      </c>
    </row>
    <row r="16" ht="19.5" customHeight="1" spans="1:9">
      <c r="A16" s="108" t="s">
        <v>269</v>
      </c>
      <c r="B16" s="108" t="s">
        <v>270</v>
      </c>
      <c r="C16" s="109">
        <v>417751.47</v>
      </c>
      <c r="D16" s="108" t="s">
        <v>271</v>
      </c>
      <c r="E16" s="108" t="s">
        <v>272</v>
      </c>
      <c r="F16" s="109">
        <v>0</v>
      </c>
      <c r="G16" s="108" t="s">
        <v>273</v>
      </c>
      <c r="H16" s="108" t="s">
        <v>274</v>
      </c>
      <c r="I16" s="109">
        <v>0</v>
      </c>
    </row>
    <row r="17" ht="19.5" customHeight="1" spans="1:9">
      <c r="A17" s="108" t="s">
        <v>275</v>
      </c>
      <c r="B17" s="108" t="s">
        <v>276</v>
      </c>
      <c r="C17" s="109">
        <v>19506.63</v>
      </c>
      <c r="D17" s="108" t="s">
        <v>277</v>
      </c>
      <c r="E17" s="108" t="s">
        <v>278</v>
      </c>
      <c r="F17" s="109">
        <v>0</v>
      </c>
      <c r="G17" s="108" t="s">
        <v>279</v>
      </c>
      <c r="H17" s="108" t="s">
        <v>280</v>
      </c>
      <c r="I17" s="109">
        <v>0</v>
      </c>
    </row>
    <row r="18" ht="19.5" customHeight="1" spans="1:9">
      <c r="A18" s="108" t="s">
        <v>281</v>
      </c>
      <c r="B18" s="108" t="s">
        <v>282</v>
      </c>
      <c r="C18" s="109">
        <v>100567</v>
      </c>
      <c r="D18" s="108" t="s">
        <v>283</v>
      </c>
      <c r="E18" s="108" t="s">
        <v>284</v>
      </c>
      <c r="F18" s="109">
        <v>0</v>
      </c>
      <c r="G18" s="108" t="s">
        <v>285</v>
      </c>
      <c r="H18" s="108" t="s">
        <v>286</v>
      </c>
      <c r="I18" s="109">
        <v>0</v>
      </c>
    </row>
    <row r="19" ht="19.5" customHeight="1" spans="1:9">
      <c r="A19" s="108" t="s">
        <v>287</v>
      </c>
      <c r="B19" s="108" t="s">
        <v>288</v>
      </c>
      <c r="C19" s="109">
        <v>0</v>
      </c>
      <c r="D19" s="108" t="s">
        <v>289</v>
      </c>
      <c r="E19" s="108" t="s">
        <v>290</v>
      </c>
      <c r="F19" s="109">
        <v>0</v>
      </c>
      <c r="G19" s="108" t="s">
        <v>291</v>
      </c>
      <c r="H19" s="108" t="s">
        <v>292</v>
      </c>
      <c r="I19" s="109">
        <v>0</v>
      </c>
    </row>
    <row r="20" ht="19.5" customHeight="1" spans="1:9">
      <c r="A20" s="108" t="s">
        <v>293</v>
      </c>
      <c r="B20" s="108" t="s">
        <v>294</v>
      </c>
      <c r="C20" s="109">
        <v>0</v>
      </c>
      <c r="D20" s="108" t="s">
        <v>295</v>
      </c>
      <c r="E20" s="108" t="s">
        <v>296</v>
      </c>
      <c r="F20" s="109">
        <v>0</v>
      </c>
      <c r="G20" s="108" t="s">
        <v>297</v>
      </c>
      <c r="H20" s="108" t="s">
        <v>298</v>
      </c>
      <c r="I20" s="109">
        <v>0</v>
      </c>
    </row>
    <row r="21" ht="19.5" customHeight="1" spans="1:9">
      <c r="A21" s="108" t="s">
        <v>299</v>
      </c>
      <c r="B21" s="108" t="s">
        <v>300</v>
      </c>
      <c r="C21" s="109">
        <v>778118.85</v>
      </c>
      <c r="D21" s="108" t="s">
        <v>301</v>
      </c>
      <c r="E21" s="108" t="s">
        <v>302</v>
      </c>
      <c r="F21" s="109">
        <v>0</v>
      </c>
      <c r="G21" s="108" t="s">
        <v>303</v>
      </c>
      <c r="H21" s="108" t="s">
        <v>304</v>
      </c>
      <c r="I21" s="109">
        <v>0</v>
      </c>
    </row>
    <row r="22" ht="19.5" customHeight="1" spans="1:9">
      <c r="A22" s="108" t="s">
        <v>305</v>
      </c>
      <c r="B22" s="108" t="s">
        <v>306</v>
      </c>
      <c r="C22" s="109">
        <v>0</v>
      </c>
      <c r="D22" s="108" t="s">
        <v>307</v>
      </c>
      <c r="E22" s="108" t="s">
        <v>308</v>
      </c>
      <c r="F22" s="109">
        <v>0</v>
      </c>
      <c r="G22" s="108" t="s">
        <v>309</v>
      </c>
      <c r="H22" s="108" t="s">
        <v>310</v>
      </c>
      <c r="I22" s="109">
        <v>0</v>
      </c>
    </row>
    <row r="23" ht="19.5" customHeight="1" spans="1:9">
      <c r="A23" s="108" t="s">
        <v>311</v>
      </c>
      <c r="B23" s="108" t="s">
        <v>312</v>
      </c>
      <c r="C23" s="109">
        <v>0</v>
      </c>
      <c r="D23" s="108" t="s">
        <v>313</v>
      </c>
      <c r="E23" s="108" t="s">
        <v>314</v>
      </c>
      <c r="F23" s="109">
        <v>0</v>
      </c>
      <c r="G23" s="108" t="s">
        <v>315</v>
      </c>
      <c r="H23" s="108" t="s">
        <v>316</v>
      </c>
      <c r="I23" s="109">
        <v>0</v>
      </c>
    </row>
    <row r="24" ht="19.5" customHeight="1" spans="1:9">
      <c r="A24" s="108" t="s">
        <v>317</v>
      </c>
      <c r="B24" s="108" t="s">
        <v>318</v>
      </c>
      <c r="C24" s="109">
        <v>0</v>
      </c>
      <c r="D24" s="108" t="s">
        <v>319</v>
      </c>
      <c r="E24" s="108" t="s">
        <v>320</v>
      </c>
      <c r="F24" s="109">
        <v>0</v>
      </c>
      <c r="G24" s="108" t="s">
        <v>321</v>
      </c>
      <c r="H24" s="108" t="s">
        <v>322</v>
      </c>
      <c r="I24" s="109">
        <v>0</v>
      </c>
    </row>
    <row r="25" ht="19.5" customHeight="1" spans="1:9">
      <c r="A25" s="108" t="s">
        <v>323</v>
      </c>
      <c r="B25" s="108" t="s">
        <v>324</v>
      </c>
      <c r="C25" s="109">
        <v>0</v>
      </c>
      <c r="D25" s="108" t="s">
        <v>325</v>
      </c>
      <c r="E25" s="108" t="s">
        <v>326</v>
      </c>
      <c r="F25" s="109">
        <v>0</v>
      </c>
      <c r="G25" s="108" t="s">
        <v>327</v>
      </c>
      <c r="H25" s="108" t="s">
        <v>328</v>
      </c>
      <c r="I25" s="109">
        <v>0</v>
      </c>
    </row>
    <row r="26" ht="19.5" customHeight="1" spans="1:9">
      <c r="A26" s="108" t="s">
        <v>329</v>
      </c>
      <c r="B26" s="108" t="s">
        <v>330</v>
      </c>
      <c r="C26" s="109">
        <v>778118.85</v>
      </c>
      <c r="D26" s="108" t="s">
        <v>331</v>
      </c>
      <c r="E26" s="108" t="s">
        <v>332</v>
      </c>
      <c r="F26" s="109">
        <v>0</v>
      </c>
      <c r="G26" s="108" t="s">
        <v>333</v>
      </c>
      <c r="H26" s="108" t="s">
        <v>334</v>
      </c>
      <c r="I26" s="109">
        <v>0</v>
      </c>
    </row>
    <row r="27" ht="19.5" customHeight="1" spans="1:9">
      <c r="A27" s="108" t="s">
        <v>335</v>
      </c>
      <c r="B27" s="108" t="s">
        <v>336</v>
      </c>
      <c r="C27" s="109">
        <v>0</v>
      </c>
      <c r="D27" s="108" t="s">
        <v>337</v>
      </c>
      <c r="E27" s="108" t="s">
        <v>338</v>
      </c>
      <c r="F27" s="109">
        <v>0</v>
      </c>
      <c r="G27" s="108" t="s">
        <v>339</v>
      </c>
      <c r="H27" s="108" t="s">
        <v>340</v>
      </c>
      <c r="I27" s="109">
        <v>0</v>
      </c>
    </row>
    <row r="28" ht="19.5" customHeight="1" spans="1:9">
      <c r="A28" s="108" t="s">
        <v>341</v>
      </c>
      <c r="B28" s="108" t="s">
        <v>342</v>
      </c>
      <c r="C28" s="109">
        <v>0</v>
      </c>
      <c r="D28" s="108" t="s">
        <v>343</v>
      </c>
      <c r="E28" s="108" t="s">
        <v>344</v>
      </c>
      <c r="F28" s="109">
        <v>0</v>
      </c>
      <c r="G28" s="108" t="s">
        <v>345</v>
      </c>
      <c r="H28" s="108" t="s">
        <v>346</v>
      </c>
      <c r="I28" s="109">
        <v>0</v>
      </c>
    </row>
    <row r="29" ht="19.5" customHeight="1" spans="1:9">
      <c r="A29" s="108" t="s">
        <v>347</v>
      </c>
      <c r="B29" s="108" t="s">
        <v>348</v>
      </c>
      <c r="C29" s="109">
        <v>0</v>
      </c>
      <c r="D29" s="108" t="s">
        <v>349</v>
      </c>
      <c r="E29" s="108" t="s">
        <v>350</v>
      </c>
      <c r="F29" s="109">
        <v>0</v>
      </c>
      <c r="G29" s="108" t="s">
        <v>351</v>
      </c>
      <c r="H29" s="108" t="s">
        <v>352</v>
      </c>
      <c r="I29" s="109">
        <v>0</v>
      </c>
    </row>
    <row r="30" ht="19.5" customHeight="1" spans="1:9">
      <c r="A30" s="108" t="s">
        <v>353</v>
      </c>
      <c r="B30" s="108" t="s">
        <v>354</v>
      </c>
      <c r="C30" s="109">
        <v>0</v>
      </c>
      <c r="D30" s="108" t="s">
        <v>355</v>
      </c>
      <c r="E30" s="108" t="s">
        <v>356</v>
      </c>
      <c r="F30" s="109">
        <v>0</v>
      </c>
      <c r="G30" s="108" t="s">
        <v>357</v>
      </c>
      <c r="H30" s="108" t="s">
        <v>358</v>
      </c>
      <c r="I30" s="109">
        <v>0</v>
      </c>
    </row>
    <row r="31" ht="19.5" customHeight="1" spans="1:9">
      <c r="A31" s="108" t="s">
        <v>359</v>
      </c>
      <c r="B31" s="108" t="s">
        <v>360</v>
      </c>
      <c r="C31" s="109">
        <v>0</v>
      </c>
      <c r="D31" s="108" t="s">
        <v>361</v>
      </c>
      <c r="E31" s="108" t="s">
        <v>362</v>
      </c>
      <c r="F31" s="109">
        <v>0</v>
      </c>
      <c r="G31" s="108" t="s">
        <v>363</v>
      </c>
      <c r="H31" s="108" t="s">
        <v>364</v>
      </c>
      <c r="I31" s="109">
        <v>0</v>
      </c>
    </row>
    <row r="32" ht="19.5" customHeight="1" spans="1:9">
      <c r="A32" s="108" t="s">
        <v>365</v>
      </c>
      <c r="B32" s="108" t="s">
        <v>366</v>
      </c>
      <c r="C32" s="109">
        <v>0</v>
      </c>
      <c r="D32" s="108" t="s">
        <v>367</v>
      </c>
      <c r="E32" s="108" t="s">
        <v>368</v>
      </c>
      <c r="F32" s="109">
        <v>0</v>
      </c>
      <c r="G32" s="108" t="s">
        <v>369</v>
      </c>
      <c r="H32" s="108" t="s">
        <v>370</v>
      </c>
      <c r="I32" s="109">
        <v>0</v>
      </c>
    </row>
    <row r="33" ht="19.5" customHeight="1" spans="1:9">
      <c r="A33" s="108" t="s">
        <v>371</v>
      </c>
      <c r="B33" s="108" t="s">
        <v>372</v>
      </c>
      <c r="C33" s="109">
        <v>0</v>
      </c>
      <c r="D33" s="108" t="s">
        <v>373</v>
      </c>
      <c r="E33" s="108" t="s">
        <v>374</v>
      </c>
      <c r="F33" s="109">
        <v>0</v>
      </c>
      <c r="G33" s="108" t="s">
        <v>375</v>
      </c>
      <c r="H33" s="108" t="s">
        <v>376</v>
      </c>
      <c r="I33" s="109">
        <v>0</v>
      </c>
    </row>
    <row r="34" ht="19.5" customHeight="1" spans="1:9">
      <c r="A34" s="108"/>
      <c r="B34" s="108"/>
      <c r="C34" s="118"/>
      <c r="D34" s="108" t="s">
        <v>377</v>
      </c>
      <c r="E34" s="108" t="s">
        <v>378</v>
      </c>
      <c r="F34" s="109">
        <v>0</v>
      </c>
      <c r="G34" s="108" t="s">
        <v>379</v>
      </c>
      <c r="H34" s="108" t="s">
        <v>380</v>
      </c>
      <c r="I34" s="109">
        <v>0</v>
      </c>
    </row>
    <row r="35" ht="19.5" customHeight="1" spans="1:9">
      <c r="A35" s="108"/>
      <c r="B35" s="108"/>
      <c r="C35" s="118"/>
      <c r="D35" s="108" t="s">
        <v>381</v>
      </c>
      <c r="E35" s="108" t="s">
        <v>382</v>
      </c>
      <c r="F35" s="109">
        <v>0</v>
      </c>
      <c r="G35" s="108" t="s">
        <v>383</v>
      </c>
      <c r="H35" s="108" t="s">
        <v>384</v>
      </c>
      <c r="I35" s="109">
        <v>0</v>
      </c>
    </row>
    <row r="36" ht="19.5" customHeight="1" spans="1:9">
      <c r="A36" s="108"/>
      <c r="B36" s="108"/>
      <c r="C36" s="118"/>
      <c r="D36" s="108" t="s">
        <v>385</v>
      </c>
      <c r="E36" s="108" t="s">
        <v>386</v>
      </c>
      <c r="F36" s="109">
        <v>0</v>
      </c>
      <c r="G36" s="108"/>
      <c r="H36" s="108"/>
      <c r="I36" s="118"/>
    </row>
    <row r="37" ht="19.5" customHeight="1" spans="1:9">
      <c r="A37" s="108"/>
      <c r="B37" s="108"/>
      <c r="C37" s="118"/>
      <c r="D37" s="108" t="s">
        <v>387</v>
      </c>
      <c r="E37" s="108" t="s">
        <v>388</v>
      </c>
      <c r="F37" s="109">
        <v>0</v>
      </c>
      <c r="G37" s="108"/>
      <c r="H37" s="108"/>
      <c r="I37" s="118"/>
    </row>
    <row r="38" ht="19.5" customHeight="1" spans="1:9">
      <c r="A38" s="108"/>
      <c r="B38" s="108"/>
      <c r="C38" s="118"/>
      <c r="D38" s="108" t="s">
        <v>389</v>
      </c>
      <c r="E38" s="108" t="s">
        <v>390</v>
      </c>
      <c r="F38" s="109">
        <v>0</v>
      </c>
      <c r="G38" s="108"/>
      <c r="H38" s="108"/>
      <c r="I38" s="118"/>
    </row>
    <row r="39" ht="19.5" customHeight="1" spans="1:9">
      <c r="A39" s="108"/>
      <c r="B39" s="108"/>
      <c r="C39" s="118"/>
      <c r="D39" s="108" t="s">
        <v>391</v>
      </c>
      <c r="E39" s="108" t="s">
        <v>392</v>
      </c>
      <c r="F39" s="109">
        <v>0</v>
      </c>
      <c r="G39" s="108"/>
      <c r="H39" s="108"/>
      <c r="I39" s="118"/>
    </row>
    <row r="40" ht="19.5" customHeight="1" spans="1:9">
      <c r="A40" s="107" t="s">
        <v>393</v>
      </c>
      <c r="B40" s="107"/>
      <c r="C40" s="109">
        <v>2266856.51</v>
      </c>
      <c r="D40" s="107" t="s">
        <v>394</v>
      </c>
      <c r="E40" s="107"/>
      <c r="F40" s="107"/>
      <c r="G40" s="107"/>
      <c r="H40" s="107"/>
      <c r="I40" s="109">
        <v>0</v>
      </c>
    </row>
    <row r="41" ht="19.5" customHeight="1" spans="1:9">
      <c r="A41" s="108" t="s">
        <v>395</v>
      </c>
      <c r="B41" s="108"/>
      <c r="C41" s="108"/>
      <c r="D41" s="108"/>
      <c r="E41" s="108"/>
      <c r="F41" s="108"/>
      <c r="G41" s="108"/>
      <c r="H41" s="108"/>
      <c r="I41" s="10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A3" workbookViewId="0">
      <selection activeCell="A3" sqref="A3"/>
    </sheetView>
  </sheetViews>
  <sheetFormatPr defaultColWidth="9" defaultRowHeight="15.6"/>
  <cols>
    <col min="1" max="1" width="8.4" style="1" customWidth="1"/>
    <col min="2" max="2" width="30" style="1" customWidth="1"/>
    <col min="3" max="3" width="16.1" style="1" customWidth="1"/>
    <col min="4" max="4" width="8.4" style="1" customWidth="1"/>
    <col min="5" max="5" width="21.5" style="1" customWidth="1"/>
    <col min="6" max="6" width="15" style="1" customWidth="1"/>
    <col min="7" max="7" width="8.4" style="1" customWidth="1"/>
    <col min="8" max="8" width="25" style="1" customWidth="1"/>
    <col min="9" max="9" width="15" style="1" customWidth="1"/>
    <col min="10" max="10" width="8.4" style="1" customWidth="1"/>
    <col min="11" max="11" width="37.9" style="1" customWidth="1"/>
    <col min="12" max="12" width="15" style="1" customWidth="1"/>
    <col min="13" max="16384" width="9" style="1"/>
  </cols>
  <sheetData>
    <row r="1" ht="28.2" spans="6:6">
      <c r="F1" s="114" t="s">
        <v>396</v>
      </c>
    </row>
    <row r="2" spans="12:12">
      <c r="L2" s="117" t="s">
        <v>397</v>
      </c>
    </row>
    <row r="3" spans="1:12">
      <c r="A3" s="117" t="s">
        <v>2</v>
      </c>
      <c r="L3" s="117" t="s">
        <v>3</v>
      </c>
    </row>
    <row r="4" ht="15" customHeight="1" spans="1:12">
      <c r="A4" s="107" t="s">
        <v>398</v>
      </c>
      <c r="B4" s="107"/>
      <c r="C4" s="107"/>
      <c r="D4" s="107"/>
      <c r="E4" s="107"/>
      <c r="F4" s="107"/>
      <c r="G4" s="107"/>
      <c r="H4" s="107"/>
      <c r="I4" s="107"/>
      <c r="J4" s="107"/>
      <c r="K4" s="107"/>
      <c r="L4" s="107"/>
    </row>
    <row r="5" ht="15" customHeight="1" spans="1:12">
      <c r="A5" s="107" t="s">
        <v>214</v>
      </c>
      <c r="B5" s="107" t="s">
        <v>123</v>
      </c>
      <c r="C5" s="107" t="s">
        <v>8</v>
      </c>
      <c r="D5" s="107" t="s">
        <v>214</v>
      </c>
      <c r="E5" s="107" t="s">
        <v>123</v>
      </c>
      <c r="F5" s="107" t="s">
        <v>8</v>
      </c>
      <c r="G5" s="107" t="s">
        <v>214</v>
      </c>
      <c r="H5" s="107" t="s">
        <v>123</v>
      </c>
      <c r="I5" s="107" t="s">
        <v>8</v>
      </c>
      <c r="J5" s="107" t="s">
        <v>214</v>
      </c>
      <c r="K5" s="107" t="s">
        <v>123</v>
      </c>
      <c r="L5" s="107" t="s">
        <v>8</v>
      </c>
    </row>
    <row r="6" ht="15" customHeight="1" spans="1:12">
      <c r="A6" s="108" t="s">
        <v>215</v>
      </c>
      <c r="B6" s="108" t="s">
        <v>216</v>
      </c>
      <c r="C6" s="109">
        <v>111511</v>
      </c>
      <c r="D6" s="108" t="s">
        <v>217</v>
      </c>
      <c r="E6" s="108" t="s">
        <v>218</v>
      </c>
      <c r="F6" s="109">
        <v>494847.15</v>
      </c>
      <c r="G6" s="108" t="s">
        <v>399</v>
      </c>
      <c r="H6" s="108" t="s">
        <v>400</v>
      </c>
      <c r="I6" s="109">
        <v>0</v>
      </c>
      <c r="J6" s="108" t="s">
        <v>401</v>
      </c>
      <c r="K6" s="108" t="s">
        <v>402</v>
      </c>
      <c r="L6" s="109">
        <v>0</v>
      </c>
    </row>
    <row r="7" ht="15" customHeight="1" spans="1:12">
      <c r="A7" s="108" t="s">
        <v>221</v>
      </c>
      <c r="B7" s="108" t="s">
        <v>222</v>
      </c>
      <c r="C7" s="109">
        <v>0</v>
      </c>
      <c r="D7" s="108" t="s">
        <v>223</v>
      </c>
      <c r="E7" s="108" t="s">
        <v>224</v>
      </c>
      <c r="F7" s="109">
        <v>65720</v>
      </c>
      <c r="G7" s="108" t="s">
        <v>403</v>
      </c>
      <c r="H7" s="108" t="s">
        <v>226</v>
      </c>
      <c r="I7" s="109">
        <v>0</v>
      </c>
      <c r="J7" s="108" t="s">
        <v>404</v>
      </c>
      <c r="K7" s="108" t="s">
        <v>328</v>
      </c>
      <c r="L7" s="109">
        <v>0</v>
      </c>
    </row>
    <row r="8" ht="15" customHeight="1" spans="1:12">
      <c r="A8" s="108" t="s">
        <v>227</v>
      </c>
      <c r="B8" s="108" t="s">
        <v>228</v>
      </c>
      <c r="C8" s="109">
        <v>38079</v>
      </c>
      <c r="D8" s="108" t="s">
        <v>229</v>
      </c>
      <c r="E8" s="108" t="s">
        <v>230</v>
      </c>
      <c r="F8" s="109">
        <v>0</v>
      </c>
      <c r="G8" s="108" t="s">
        <v>405</v>
      </c>
      <c r="H8" s="108" t="s">
        <v>232</v>
      </c>
      <c r="I8" s="109">
        <v>0</v>
      </c>
      <c r="J8" s="108" t="s">
        <v>406</v>
      </c>
      <c r="K8" s="108" t="s">
        <v>352</v>
      </c>
      <c r="L8" s="109">
        <v>0</v>
      </c>
    </row>
    <row r="9" ht="15" customHeight="1" spans="1:12">
      <c r="A9" s="108" t="s">
        <v>233</v>
      </c>
      <c r="B9" s="108" t="s">
        <v>234</v>
      </c>
      <c r="C9" s="109">
        <v>0</v>
      </c>
      <c r="D9" s="108" t="s">
        <v>235</v>
      </c>
      <c r="E9" s="108" t="s">
        <v>236</v>
      </c>
      <c r="F9" s="109">
        <v>0</v>
      </c>
      <c r="G9" s="108" t="s">
        <v>407</v>
      </c>
      <c r="H9" s="108" t="s">
        <v>238</v>
      </c>
      <c r="I9" s="109">
        <v>0</v>
      </c>
      <c r="J9" s="108" t="s">
        <v>321</v>
      </c>
      <c r="K9" s="108" t="s">
        <v>322</v>
      </c>
      <c r="L9" s="109">
        <v>0</v>
      </c>
    </row>
    <row r="10" ht="15" customHeight="1" spans="1:12">
      <c r="A10" s="108" t="s">
        <v>239</v>
      </c>
      <c r="B10" s="108" t="s">
        <v>240</v>
      </c>
      <c r="C10" s="109">
        <v>0</v>
      </c>
      <c r="D10" s="108" t="s">
        <v>241</v>
      </c>
      <c r="E10" s="108" t="s">
        <v>242</v>
      </c>
      <c r="F10" s="109">
        <v>1125.4</v>
      </c>
      <c r="G10" s="108" t="s">
        <v>408</v>
      </c>
      <c r="H10" s="108" t="s">
        <v>244</v>
      </c>
      <c r="I10" s="109">
        <v>0</v>
      </c>
      <c r="J10" s="108" t="s">
        <v>327</v>
      </c>
      <c r="K10" s="108" t="s">
        <v>328</v>
      </c>
      <c r="L10" s="109">
        <v>0</v>
      </c>
    </row>
    <row r="11" ht="15" customHeight="1" spans="1:12">
      <c r="A11" s="108" t="s">
        <v>245</v>
      </c>
      <c r="B11" s="108" t="s">
        <v>246</v>
      </c>
      <c r="C11" s="109">
        <v>60995.08</v>
      </c>
      <c r="D11" s="108" t="s">
        <v>247</v>
      </c>
      <c r="E11" s="108" t="s">
        <v>248</v>
      </c>
      <c r="F11" s="109">
        <v>1580.3</v>
      </c>
      <c r="G11" s="108" t="s">
        <v>409</v>
      </c>
      <c r="H11" s="108" t="s">
        <v>250</v>
      </c>
      <c r="I11" s="109">
        <v>0</v>
      </c>
      <c r="J11" s="108" t="s">
        <v>333</v>
      </c>
      <c r="K11" s="108" t="s">
        <v>334</v>
      </c>
      <c r="L11" s="109">
        <v>0</v>
      </c>
    </row>
    <row r="12" ht="15" customHeight="1" spans="1:12">
      <c r="A12" s="108" t="s">
        <v>251</v>
      </c>
      <c r="B12" s="108" t="s">
        <v>252</v>
      </c>
      <c r="C12" s="109">
        <v>0</v>
      </c>
      <c r="D12" s="108" t="s">
        <v>253</v>
      </c>
      <c r="E12" s="108" t="s">
        <v>254</v>
      </c>
      <c r="F12" s="109">
        <v>4794.25</v>
      </c>
      <c r="G12" s="108" t="s">
        <v>410</v>
      </c>
      <c r="H12" s="108" t="s">
        <v>256</v>
      </c>
      <c r="I12" s="109">
        <v>0</v>
      </c>
      <c r="J12" s="108" t="s">
        <v>339</v>
      </c>
      <c r="K12" s="108" t="s">
        <v>340</v>
      </c>
      <c r="L12" s="109">
        <v>0</v>
      </c>
    </row>
    <row r="13" ht="15" customHeight="1" spans="1:12">
      <c r="A13" s="108" t="s">
        <v>257</v>
      </c>
      <c r="B13" s="108" t="s">
        <v>258</v>
      </c>
      <c r="C13" s="109">
        <v>0</v>
      </c>
      <c r="D13" s="108" t="s">
        <v>259</v>
      </c>
      <c r="E13" s="108" t="s">
        <v>260</v>
      </c>
      <c r="F13" s="109">
        <v>9267</v>
      </c>
      <c r="G13" s="108" t="s">
        <v>411</v>
      </c>
      <c r="H13" s="108" t="s">
        <v>262</v>
      </c>
      <c r="I13" s="109">
        <v>0</v>
      </c>
      <c r="J13" s="108" t="s">
        <v>345</v>
      </c>
      <c r="K13" s="108" t="s">
        <v>346</v>
      </c>
      <c r="L13" s="109">
        <v>0</v>
      </c>
    </row>
    <row r="14" ht="15" customHeight="1" spans="1:12">
      <c r="A14" s="108" t="s">
        <v>263</v>
      </c>
      <c r="B14" s="108" t="s">
        <v>264</v>
      </c>
      <c r="C14" s="109">
        <v>0</v>
      </c>
      <c r="D14" s="108" t="s">
        <v>265</v>
      </c>
      <c r="E14" s="108" t="s">
        <v>266</v>
      </c>
      <c r="F14" s="109">
        <v>0</v>
      </c>
      <c r="G14" s="108" t="s">
        <v>412</v>
      </c>
      <c r="H14" s="108" t="s">
        <v>292</v>
      </c>
      <c r="I14" s="109">
        <v>0</v>
      </c>
      <c r="J14" s="108" t="s">
        <v>351</v>
      </c>
      <c r="K14" s="108" t="s">
        <v>352</v>
      </c>
      <c r="L14" s="109">
        <v>0</v>
      </c>
    </row>
    <row r="15" ht="15" customHeight="1" spans="1:12">
      <c r="A15" s="108" t="s">
        <v>269</v>
      </c>
      <c r="B15" s="108" t="s">
        <v>270</v>
      </c>
      <c r="C15" s="109">
        <v>0</v>
      </c>
      <c r="D15" s="108" t="s">
        <v>271</v>
      </c>
      <c r="E15" s="108" t="s">
        <v>272</v>
      </c>
      <c r="F15" s="109">
        <v>73898</v>
      </c>
      <c r="G15" s="108" t="s">
        <v>413</v>
      </c>
      <c r="H15" s="108" t="s">
        <v>298</v>
      </c>
      <c r="I15" s="109">
        <v>0</v>
      </c>
      <c r="J15" s="108" t="s">
        <v>414</v>
      </c>
      <c r="K15" s="108" t="s">
        <v>415</v>
      </c>
      <c r="L15" s="109">
        <v>0</v>
      </c>
    </row>
    <row r="16" ht="15" customHeight="1" spans="1:12">
      <c r="A16" s="108" t="s">
        <v>275</v>
      </c>
      <c r="B16" s="108" t="s">
        <v>276</v>
      </c>
      <c r="C16" s="109">
        <v>12436.92</v>
      </c>
      <c r="D16" s="108" t="s">
        <v>277</v>
      </c>
      <c r="E16" s="108" t="s">
        <v>278</v>
      </c>
      <c r="F16" s="109">
        <v>22030</v>
      </c>
      <c r="G16" s="108" t="s">
        <v>416</v>
      </c>
      <c r="H16" s="108" t="s">
        <v>304</v>
      </c>
      <c r="I16" s="109">
        <v>0</v>
      </c>
      <c r="J16" s="108" t="s">
        <v>417</v>
      </c>
      <c r="K16" s="108" t="s">
        <v>418</v>
      </c>
      <c r="L16" s="109">
        <v>0</v>
      </c>
    </row>
    <row r="17" ht="15" customHeight="1" spans="1:12">
      <c r="A17" s="108" t="s">
        <v>281</v>
      </c>
      <c r="B17" s="108" t="s">
        <v>282</v>
      </c>
      <c r="C17" s="109">
        <v>0</v>
      </c>
      <c r="D17" s="108" t="s">
        <v>283</v>
      </c>
      <c r="E17" s="108" t="s">
        <v>284</v>
      </c>
      <c r="F17" s="109">
        <v>0</v>
      </c>
      <c r="G17" s="108" t="s">
        <v>419</v>
      </c>
      <c r="H17" s="108" t="s">
        <v>310</v>
      </c>
      <c r="I17" s="109">
        <v>0</v>
      </c>
      <c r="J17" s="108" t="s">
        <v>420</v>
      </c>
      <c r="K17" s="108" t="s">
        <v>421</v>
      </c>
      <c r="L17" s="109">
        <v>0</v>
      </c>
    </row>
    <row r="18" ht="15" customHeight="1" spans="1:12">
      <c r="A18" s="108" t="s">
        <v>287</v>
      </c>
      <c r="B18" s="108" t="s">
        <v>288</v>
      </c>
      <c r="C18" s="109">
        <v>0</v>
      </c>
      <c r="D18" s="108" t="s">
        <v>289</v>
      </c>
      <c r="E18" s="108" t="s">
        <v>290</v>
      </c>
      <c r="F18" s="109">
        <v>51838.81</v>
      </c>
      <c r="G18" s="108" t="s">
        <v>422</v>
      </c>
      <c r="H18" s="108" t="s">
        <v>423</v>
      </c>
      <c r="I18" s="109">
        <v>0</v>
      </c>
      <c r="J18" s="108" t="s">
        <v>424</v>
      </c>
      <c r="K18" s="108" t="s">
        <v>425</v>
      </c>
      <c r="L18" s="109">
        <v>0</v>
      </c>
    </row>
    <row r="19" ht="15" customHeight="1" spans="1:12">
      <c r="A19" s="108" t="s">
        <v>293</v>
      </c>
      <c r="B19" s="108" t="s">
        <v>294</v>
      </c>
      <c r="C19" s="109">
        <v>0</v>
      </c>
      <c r="D19" s="108" t="s">
        <v>295</v>
      </c>
      <c r="E19" s="108" t="s">
        <v>296</v>
      </c>
      <c r="F19" s="109">
        <v>0</v>
      </c>
      <c r="G19" s="108" t="s">
        <v>219</v>
      </c>
      <c r="H19" s="108" t="s">
        <v>220</v>
      </c>
      <c r="I19" s="109">
        <v>129643</v>
      </c>
      <c r="J19" s="108" t="s">
        <v>357</v>
      </c>
      <c r="K19" s="108" t="s">
        <v>358</v>
      </c>
      <c r="L19" s="109">
        <v>0</v>
      </c>
    </row>
    <row r="20" ht="15" customHeight="1" spans="1:12">
      <c r="A20" s="108" t="s">
        <v>299</v>
      </c>
      <c r="B20" s="108" t="s">
        <v>300</v>
      </c>
      <c r="C20" s="109">
        <v>14993643.11</v>
      </c>
      <c r="D20" s="108" t="s">
        <v>301</v>
      </c>
      <c r="E20" s="108" t="s">
        <v>302</v>
      </c>
      <c r="F20" s="109">
        <v>0</v>
      </c>
      <c r="G20" s="108" t="s">
        <v>225</v>
      </c>
      <c r="H20" s="108" t="s">
        <v>226</v>
      </c>
      <c r="I20" s="109">
        <v>0</v>
      </c>
      <c r="J20" s="108" t="s">
        <v>363</v>
      </c>
      <c r="K20" s="108" t="s">
        <v>364</v>
      </c>
      <c r="L20" s="109">
        <v>0</v>
      </c>
    </row>
    <row r="21" ht="15" customHeight="1" spans="1:12">
      <c r="A21" s="108" t="s">
        <v>305</v>
      </c>
      <c r="B21" s="108" t="s">
        <v>306</v>
      </c>
      <c r="C21" s="109">
        <v>748357.6</v>
      </c>
      <c r="D21" s="108" t="s">
        <v>307</v>
      </c>
      <c r="E21" s="108" t="s">
        <v>308</v>
      </c>
      <c r="F21" s="109">
        <v>0</v>
      </c>
      <c r="G21" s="108" t="s">
        <v>231</v>
      </c>
      <c r="H21" s="108" t="s">
        <v>232</v>
      </c>
      <c r="I21" s="109">
        <v>112483</v>
      </c>
      <c r="J21" s="108" t="s">
        <v>369</v>
      </c>
      <c r="K21" s="108" t="s">
        <v>370</v>
      </c>
      <c r="L21" s="109">
        <v>0</v>
      </c>
    </row>
    <row r="22" ht="15" customHeight="1" spans="1:12">
      <c r="A22" s="108" t="s">
        <v>311</v>
      </c>
      <c r="B22" s="108" t="s">
        <v>312</v>
      </c>
      <c r="C22" s="109">
        <v>11816516.58</v>
      </c>
      <c r="D22" s="108" t="s">
        <v>313</v>
      </c>
      <c r="E22" s="108" t="s">
        <v>314</v>
      </c>
      <c r="F22" s="109">
        <v>1165</v>
      </c>
      <c r="G22" s="108" t="s">
        <v>237</v>
      </c>
      <c r="H22" s="108" t="s">
        <v>238</v>
      </c>
      <c r="I22" s="109">
        <v>0</v>
      </c>
      <c r="J22" s="108" t="s">
        <v>375</v>
      </c>
      <c r="K22" s="108" t="s">
        <v>376</v>
      </c>
      <c r="L22" s="109">
        <v>0</v>
      </c>
    </row>
    <row r="23" ht="15" customHeight="1" spans="1:12">
      <c r="A23" s="108" t="s">
        <v>317</v>
      </c>
      <c r="B23" s="108" t="s">
        <v>318</v>
      </c>
      <c r="C23" s="109">
        <v>0</v>
      </c>
      <c r="D23" s="108" t="s">
        <v>319</v>
      </c>
      <c r="E23" s="108" t="s">
        <v>320</v>
      </c>
      <c r="F23" s="109">
        <v>0</v>
      </c>
      <c r="G23" s="108" t="s">
        <v>243</v>
      </c>
      <c r="H23" s="108" t="s">
        <v>244</v>
      </c>
      <c r="I23" s="109">
        <v>0</v>
      </c>
      <c r="J23" s="108" t="s">
        <v>379</v>
      </c>
      <c r="K23" s="108" t="s">
        <v>380</v>
      </c>
      <c r="L23" s="109">
        <v>0</v>
      </c>
    </row>
    <row r="24" ht="15" customHeight="1" spans="1:12">
      <c r="A24" s="108" t="s">
        <v>323</v>
      </c>
      <c r="B24" s="108" t="s">
        <v>324</v>
      </c>
      <c r="C24" s="109">
        <v>76128</v>
      </c>
      <c r="D24" s="108" t="s">
        <v>325</v>
      </c>
      <c r="E24" s="108" t="s">
        <v>326</v>
      </c>
      <c r="F24" s="109">
        <v>0</v>
      </c>
      <c r="G24" s="108" t="s">
        <v>249</v>
      </c>
      <c r="H24" s="108" t="s">
        <v>250</v>
      </c>
      <c r="I24" s="109">
        <v>0</v>
      </c>
      <c r="J24" s="108" t="s">
        <v>383</v>
      </c>
      <c r="K24" s="108" t="s">
        <v>384</v>
      </c>
      <c r="L24" s="109">
        <v>0</v>
      </c>
    </row>
    <row r="25" ht="15" customHeight="1" spans="1:12">
      <c r="A25" s="108" t="s">
        <v>329</v>
      </c>
      <c r="B25" s="108" t="s">
        <v>330</v>
      </c>
      <c r="C25" s="109">
        <v>882674.5</v>
      </c>
      <c r="D25" s="108" t="s">
        <v>331</v>
      </c>
      <c r="E25" s="108" t="s">
        <v>332</v>
      </c>
      <c r="F25" s="109">
        <v>0</v>
      </c>
      <c r="G25" s="108" t="s">
        <v>255</v>
      </c>
      <c r="H25" s="108" t="s">
        <v>256</v>
      </c>
      <c r="I25" s="109">
        <v>0</v>
      </c>
      <c r="J25" s="108"/>
      <c r="K25" s="108"/>
      <c r="L25" s="107"/>
    </row>
    <row r="26" ht="15" customHeight="1" spans="1:12">
      <c r="A26" s="108" t="s">
        <v>335</v>
      </c>
      <c r="B26" s="108" t="s">
        <v>336</v>
      </c>
      <c r="C26" s="109">
        <v>0</v>
      </c>
      <c r="D26" s="108" t="s">
        <v>337</v>
      </c>
      <c r="E26" s="108" t="s">
        <v>338</v>
      </c>
      <c r="F26" s="109">
        <v>2860</v>
      </c>
      <c r="G26" s="108" t="s">
        <v>261</v>
      </c>
      <c r="H26" s="108" t="s">
        <v>262</v>
      </c>
      <c r="I26" s="109">
        <v>0</v>
      </c>
      <c r="J26" s="108"/>
      <c r="K26" s="108"/>
      <c r="L26" s="107"/>
    </row>
    <row r="27" ht="15" customHeight="1" spans="1:12">
      <c r="A27" s="108" t="s">
        <v>341</v>
      </c>
      <c r="B27" s="108" t="s">
        <v>342</v>
      </c>
      <c r="C27" s="109">
        <v>476814.24</v>
      </c>
      <c r="D27" s="108" t="s">
        <v>343</v>
      </c>
      <c r="E27" s="108" t="s">
        <v>344</v>
      </c>
      <c r="F27" s="109">
        <v>0</v>
      </c>
      <c r="G27" s="108" t="s">
        <v>267</v>
      </c>
      <c r="H27" s="108" t="s">
        <v>268</v>
      </c>
      <c r="I27" s="109">
        <v>0</v>
      </c>
      <c r="J27" s="108"/>
      <c r="K27" s="108"/>
      <c r="L27" s="107"/>
    </row>
    <row r="28" ht="15" customHeight="1" spans="1:12">
      <c r="A28" s="108" t="s">
        <v>347</v>
      </c>
      <c r="B28" s="108" t="s">
        <v>348</v>
      </c>
      <c r="C28" s="109">
        <v>0</v>
      </c>
      <c r="D28" s="108" t="s">
        <v>349</v>
      </c>
      <c r="E28" s="108" t="s">
        <v>350</v>
      </c>
      <c r="F28" s="109">
        <v>16286.16</v>
      </c>
      <c r="G28" s="108" t="s">
        <v>273</v>
      </c>
      <c r="H28" s="108" t="s">
        <v>274</v>
      </c>
      <c r="I28" s="109">
        <v>0</v>
      </c>
      <c r="J28" s="108"/>
      <c r="K28" s="108"/>
      <c r="L28" s="107"/>
    </row>
    <row r="29" ht="15" customHeight="1" spans="1:12">
      <c r="A29" s="108" t="s">
        <v>353</v>
      </c>
      <c r="B29" s="108" t="s">
        <v>354</v>
      </c>
      <c r="C29" s="109">
        <v>0</v>
      </c>
      <c r="D29" s="108" t="s">
        <v>355</v>
      </c>
      <c r="E29" s="108" t="s">
        <v>356</v>
      </c>
      <c r="F29" s="109">
        <v>112977.87</v>
      </c>
      <c r="G29" s="108" t="s">
        <v>279</v>
      </c>
      <c r="H29" s="108" t="s">
        <v>280</v>
      </c>
      <c r="I29" s="109">
        <v>0</v>
      </c>
      <c r="J29" s="108"/>
      <c r="K29" s="108"/>
      <c r="L29" s="107"/>
    </row>
    <row r="30" ht="15" customHeight="1" spans="1:12">
      <c r="A30" s="108" t="s">
        <v>359</v>
      </c>
      <c r="B30" s="108" t="s">
        <v>360</v>
      </c>
      <c r="C30" s="109">
        <v>0</v>
      </c>
      <c r="D30" s="108" t="s">
        <v>361</v>
      </c>
      <c r="E30" s="108" t="s">
        <v>362</v>
      </c>
      <c r="F30" s="109">
        <v>10162.85</v>
      </c>
      <c r="G30" s="108" t="s">
        <v>285</v>
      </c>
      <c r="H30" s="108" t="s">
        <v>286</v>
      </c>
      <c r="I30" s="109">
        <v>0</v>
      </c>
      <c r="J30" s="108"/>
      <c r="K30" s="108"/>
      <c r="L30" s="107"/>
    </row>
    <row r="31" ht="15" customHeight="1" spans="1:12">
      <c r="A31" s="108" t="s">
        <v>365</v>
      </c>
      <c r="B31" s="108" t="s">
        <v>366</v>
      </c>
      <c r="C31" s="109">
        <v>0</v>
      </c>
      <c r="D31" s="108" t="s">
        <v>367</v>
      </c>
      <c r="E31" s="108" t="s">
        <v>368</v>
      </c>
      <c r="F31" s="109">
        <v>10185.51</v>
      </c>
      <c r="G31" s="108" t="s">
        <v>291</v>
      </c>
      <c r="H31" s="108" t="s">
        <v>292</v>
      </c>
      <c r="I31" s="109">
        <v>0</v>
      </c>
      <c r="J31" s="108"/>
      <c r="K31" s="108"/>
      <c r="L31" s="107"/>
    </row>
    <row r="32" ht="15" customHeight="1" spans="1:12">
      <c r="A32" s="108" t="s">
        <v>371</v>
      </c>
      <c r="B32" s="108" t="s">
        <v>426</v>
      </c>
      <c r="C32" s="109">
        <v>993152.19</v>
      </c>
      <c r="D32" s="108" t="s">
        <v>373</v>
      </c>
      <c r="E32" s="108" t="s">
        <v>374</v>
      </c>
      <c r="F32" s="109">
        <v>0</v>
      </c>
      <c r="G32" s="108" t="s">
        <v>297</v>
      </c>
      <c r="H32" s="108" t="s">
        <v>298</v>
      </c>
      <c r="I32" s="109">
        <v>0</v>
      </c>
      <c r="J32" s="108"/>
      <c r="K32" s="108"/>
      <c r="L32" s="107"/>
    </row>
    <row r="33" ht="15" customHeight="1" spans="1:12">
      <c r="A33" s="108"/>
      <c r="B33" s="108"/>
      <c r="C33" s="107"/>
      <c r="D33" s="108" t="s">
        <v>377</v>
      </c>
      <c r="E33" s="108" t="s">
        <v>378</v>
      </c>
      <c r="F33" s="109">
        <v>110956</v>
      </c>
      <c r="G33" s="108" t="s">
        <v>303</v>
      </c>
      <c r="H33" s="108" t="s">
        <v>304</v>
      </c>
      <c r="I33" s="109">
        <v>0</v>
      </c>
      <c r="J33" s="108"/>
      <c r="K33" s="108"/>
      <c r="L33" s="107"/>
    </row>
    <row r="34" ht="15" customHeight="1" spans="1:12">
      <c r="A34" s="108"/>
      <c r="B34" s="108"/>
      <c r="C34" s="107"/>
      <c r="D34" s="108" t="s">
        <v>381</v>
      </c>
      <c r="E34" s="108" t="s">
        <v>382</v>
      </c>
      <c r="F34" s="109">
        <v>0</v>
      </c>
      <c r="G34" s="108" t="s">
        <v>309</v>
      </c>
      <c r="H34" s="108" t="s">
        <v>310</v>
      </c>
      <c r="I34" s="109">
        <v>0</v>
      </c>
      <c r="J34" s="108"/>
      <c r="K34" s="108"/>
      <c r="L34" s="107"/>
    </row>
    <row r="35" ht="15" customHeight="1" spans="1:12">
      <c r="A35" s="108"/>
      <c r="B35" s="108"/>
      <c r="C35" s="107"/>
      <c r="D35" s="108" t="s">
        <v>385</v>
      </c>
      <c r="E35" s="108" t="s">
        <v>386</v>
      </c>
      <c r="F35" s="109">
        <v>0</v>
      </c>
      <c r="G35" s="108" t="s">
        <v>315</v>
      </c>
      <c r="H35" s="108" t="s">
        <v>316</v>
      </c>
      <c r="I35" s="109">
        <v>17160</v>
      </c>
      <c r="J35" s="108"/>
      <c r="K35" s="108"/>
      <c r="L35" s="107"/>
    </row>
    <row r="36" ht="15" customHeight="1" spans="1:12">
      <c r="A36" s="108"/>
      <c r="B36" s="108"/>
      <c r="C36" s="107"/>
      <c r="D36" s="108" t="s">
        <v>387</v>
      </c>
      <c r="E36" s="108" t="s">
        <v>388</v>
      </c>
      <c r="F36" s="109">
        <v>0</v>
      </c>
      <c r="G36" s="108"/>
      <c r="H36" s="108"/>
      <c r="I36" s="107"/>
      <c r="J36" s="108"/>
      <c r="K36" s="108"/>
      <c r="L36" s="107"/>
    </row>
    <row r="37" ht="15" customHeight="1" spans="1:12">
      <c r="A37" s="108"/>
      <c r="B37" s="108"/>
      <c r="C37" s="107"/>
      <c r="D37" s="108" t="s">
        <v>389</v>
      </c>
      <c r="E37" s="108" t="s">
        <v>390</v>
      </c>
      <c r="F37" s="109">
        <v>0</v>
      </c>
      <c r="G37" s="108"/>
      <c r="H37" s="108"/>
      <c r="I37" s="107"/>
      <c r="J37" s="108"/>
      <c r="K37" s="108"/>
      <c r="L37" s="107"/>
    </row>
    <row r="38" ht="15" customHeight="1" spans="1:12">
      <c r="A38" s="108"/>
      <c r="B38" s="108"/>
      <c r="C38" s="107"/>
      <c r="D38" s="108" t="s">
        <v>391</v>
      </c>
      <c r="E38" s="108" t="s">
        <v>392</v>
      </c>
      <c r="F38" s="109">
        <v>0</v>
      </c>
      <c r="G38" s="108"/>
      <c r="H38" s="108"/>
      <c r="I38" s="107"/>
      <c r="J38" s="108"/>
      <c r="K38" s="108"/>
      <c r="L38" s="107"/>
    </row>
    <row r="39" ht="15" customHeight="1" spans="1:12">
      <c r="A39" s="108" t="s">
        <v>427</v>
      </c>
      <c r="B39" s="108"/>
      <c r="C39" s="108"/>
      <c r="D39" s="108"/>
      <c r="E39" s="108"/>
      <c r="F39" s="108"/>
      <c r="G39" s="108"/>
      <c r="H39" s="108"/>
      <c r="I39" s="108"/>
      <c r="J39" s="108"/>
      <c r="K39" s="108"/>
      <c r="L39" s="108"/>
    </row>
  </sheetData>
  <mergeCells count="2">
    <mergeCell ref="A4:L4"/>
    <mergeCell ref="A39:L39"/>
  </mergeCells>
  <pageMargins left="0.699305555555556" right="0.699305555555556" top="0.75" bottom="0.75" header="0.3" footer="0.3"/>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J30" sqref="J30"/>
    </sheetView>
  </sheetViews>
  <sheetFormatPr defaultColWidth="9" defaultRowHeight="15.6"/>
  <cols>
    <col min="1" max="3" width="2.7" style="1" customWidth="1"/>
    <col min="4" max="4" width="32.7" style="1" customWidth="1"/>
    <col min="5" max="8" width="14" style="1" customWidth="1"/>
    <col min="9" max="10" width="15" style="1" customWidth="1"/>
    <col min="11" max="11" width="14" style="1" customWidth="1"/>
    <col min="12" max="13" width="15" style="1" customWidth="1"/>
    <col min="14" max="17" width="14" style="1" customWidth="1"/>
    <col min="18" max="19" width="15" style="1" customWidth="1"/>
    <col min="20" max="20" width="14" style="1" customWidth="1"/>
    <col min="21" max="16384" width="9" style="1"/>
  </cols>
  <sheetData>
    <row r="1" ht="28.2" spans="10:10">
      <c r="J1" s="114" t="s">
        <v>428</v>
      </c>
    </row>
    <row r="2" spans="20:20">
      <c r="T2" s="1" t="s">
        <v>429</v>
      </c>
    </row>
    <row r="3" spans="1:20">
      <c r="A3" s="1" t="s">
        <v>2</v>
      </c>
      <c r="T3" s="1" t="s">
        <v>3</v>
      </c>
    </row>
    <row r="4" ht="19.5" customHeight="1" spans="1:20">
      <c r="A4" s="115" t="s">
        <v>6</v>
      </c>
      <c r="B4" s="115"/>
      <c r="C4" s="115"/>
      <c r="D4" s="115"/>
      <c r="E4" s="115" t="s">
        <v>202</v>
      </c>
      <c r="F4" s="115"/>
      <c r="G4" s="115"/>
      <c r="H4" s="115" t="s">
        <v>203</v>
      </c>
      <c r="I4" s="115"/>
      <c r="J4" s="115"/>
      <c r="K4" s="115" t="s">
        <v>204</v>
      </c>
      <c r="L4" s="115"/>
      <c r="M4" s="115"/>
      <c r="N4" s="115"/>
      <c r="O4" s="115"/>
      <c r="P4" s="115" t="s">
        <v>107</v>
      </c>
      <c r="Q4" s="115"/>
      <c r="R4" s="115"/>
      <c r="S4" s="115"/>
      <c r="T4" s="115"/>
    </row>
    <row r="5" ht="19.5" customHeight="1" spans="1:20">
      <c r="A5" s="115" t="s">
        <v>122</v>
      </c>
      <c r="B5" s="115"/>
      <c r="C5" s="115"/>
      <c r="D5" s="115" t="s">
        <v>123</v>
      </c>
      <c r="E5" s="115" t="s">
        <v>129</v>
      </c>
      <c r="F5" s="115" t="s">
        <v>205</v>
      </c>
      <c r="G5" s="115" t="s">
        <v>206</v>
      </c>
      <c r="H5" s="115" t="s">
        <v>129</v>
      </c>
      <c r="I5" s="115" t="s">
        <v>173</v>
      </c>
      <c r="J5" s="115" t="s">
        <v>174</v>
      </c>
      <c r="K5" s="115" t="s">
        <v>129</v>
      </c>
      <c r="L5" s="115" t="s">
        <v>173</v>
      </c>
      <c r="M5" s="115"/>
      <c r="N5" s="115" t="s">
        <v>173</v>
      </c>
      <c r="O5" s="115" t="s">
        <v>174</v>
      </c>
      <c r="P5" s="115" t="s">
        <v>129</v>
      </c>
      <c r="Q5" s="115" t="s">
        <v>205</v>
      </c>
      <c r="R5" s="115" t="s">
        <v>206</v>
      </c>
      <c r="S5" s="115" t="s">
        <v>206</v>
      </c>
      <c r="T5" s="115"/>
    </row>
    <row r="6" ht="19.5" customHeight="1" spans="1:20">
      <c r="A6" s="115"/>
      <c r="B6" s="115"/>
      <c r="C6" s="115"/>
      <c r="D6" s="115"/>
      <c r="E6" s="115"/>
      <c r="F6" s="115"/>
      <c r="G6" s="115" t="s">
        <v>124</v>
      </c>
      <c r="H6" s="115"/>
      <c r="I6" s="115"/>
      <c r="J6" s="115" t="s">
        <v>124</v>
      </c>
      <c r="K6" s="115"/>
      <c r="L6" s="115" t="s">
        <v>124</v>
      </c>
      <c r="M6" s="115" t="s">
        <v>208</v>
      </c>
      <c r="N6" s="115" t="s">
        <v>207</v>
      </c>
      <c r="O6" s="115" t="s">
        <v>124</v>
      </c>
      <c r="P6" s="115"/>
      <c r="Q6" s="115"/>
      <c r="R6" s="115" t="s">
        <v>124</v>
      </c>
      <c r="S6" s="115" t="s">
        <v>209</v>
      </c>
      <c r="T6" s="115" t="s">
        <v>210</v>
      </c>
    </row>
    <row r="7" ht="19.5" customHeight="1" spans="1:20">
      <c r="A7" s="115"/>
      <c r="B7" s="115"/>
      <c r="C7" s="115"/>
      <c r="D7" s="115"/>
      <c r="E7" s="115"/>
      <c r="F7" s="115"/>
      <c r="G7" s="115"/>
      <c r="H7" s="115"/>
      <c r="I7" s="115"/>
      <c r="J7" s="115"/>
      <c r="K7" s="115"/>
      <c r="L7" s="115"/>
      <c r="M7" s="115"/>
      <c r="N7" s="115"/>
      <c r="O7" s="115"/>
      <c r="P7" s="115"/>
      <c r="Q7" s="115"/>
      <c r="R7" s="115"/>
      <c r="S7" s="115"/>
      <c r="T7" s="115"/>
    </row>
    <row r="8" ht="19.5" customHeight="1" spans="1:20">
      <c r="A8" s="115" t="s">
        <v>126</v>
      </c>
      <c r="B8" s="115" t="s">
        <v>127</v>
      </c>
      <c r="C8" s="115" t="s">
        <v>128</v>
      </c>
      <c r="D8" s="115" t="s">
        <v>10</v>
      </c>
      <c r="E8" s="107" t="s">
        <v>11</v>
      </c>
      <c r="F8" s="107" t="s">
        <v>12</v>
      </c>
      <c r="G8" s="107" t="s">
        <v>20</v>
      </c>
      <c r="H8" s="107" t="s">
        <v>24</v>
      </c>
      <c r="I8" s="107" t="s">
        <v>28</v>
      </c>
      <c r="J8" s="107" t="s">
        <v>32</v>
      </c>
      <c r="K8" s="107" t="s">
        <v>36</v>
      </c>
      <c r="L8" s="107" t="s">
        <v>40</v>
      </c>
      <c r="M8" s="107" t="s">
        <v>43</v>
      </c>
      <c r="N8" s="107" t="s">
        <v>46</v>
      </c>
      <c r="O8" s="107" t="s">
        <v>49</v>
      </c>
      <c r="P8" s="107" t="s">
        <v>52</v>
      </c>
      <c r="Q8" s="107" t="s">
        <v>55</v>
      </c>
      <c r="R8" s="107" t="s">
        <v>58</v>
      </c>
      <c r="S8" s="107" t="s">
        <v>61</v>
      </c>
      <c r="T8" s="107" t="s">
        <v>64</v>
      </c>
    </row>
    <row r="9" ht="19.5" customHeight="1" spans="1:20">
      <c r="A9" s="115"/>
      <c r="B9" s="115"/>
      <c r="C9" s="115"/>
      <c r="D9" s="115" t="s">
        <v>129</v>
      </c>
      <c r="E9" s="109"/>
      <c r="F9" s="109"/>
      <c r="G9" s="109"/>
      <c r="H9" s="109"/>
      <c r="I9" s="109"/>
      <c r="J9" s="109"/>
      <c r="K9" s="109"/>
      <c r="L9" s="109"/>
      <c r="M9" s="109"/>
      <c r="N9" s="109"/>
      <c r="O9" s="109"/>
      <c r="P9" s="109"/>
      <c r="Q9" s="109"/>
      <c r="R9" s="109"/>
      <c r="S9" s="109"/>
      <c r="T9" s="109"/>
    </row>
    <row r="10" ht="19.5" customHeight="1" spans="1:20">
      <c r="A10" s="107" t="s">
        <v>430</v>
      </c>
      <c r="B10" s="107"/>
      <c r="C10" s="107"/>
      <c r="D10" s="108"/>
      <c r="E10" s="109"/>
      <c r="F10" s="109"/>
      <c r="G10" s="109"/>
      <c r="H10" s="109"/>
      <c r="I10" s="109"/>
      <c r="J10" s="109"/>
      <c r="K10" s="109"/>
      <c r="L10" s="109"/>
      <c r="M10" s="109"/>
      <c r="N10" s="109"/>
      <c r="O10" s="109"/>
      <c r="P10" s="109"/>
      <c r="Q10" s="109"/>
      <c r="R10" s="109"/>
      <c r="S10" s="109"/>
      <c r="T10" s="109"/>
    </row>
    <row r="11" ht="19.5" customHeight="1" spans="1:20">
      <c r="A11" s="108" t="s">
        <v>431</v>
      </c>
      <c r="B11" s="108"/>
      <c r="C11" s="108"/>
      <c r="D11" s="108"/>
      <c r="E11" s="108"/>
      <c r="F11" s="108"/>
      <c r="G11" s="108"/>
      <c r="H11" s="108"/>
      <c r="I11" s="108"/>
      <c r="J11" s="108"/>
      <c r="K11" s="108"/>
      <c r="L11" s="108"/>
      <c r="M11" s="108"/>
      <c r="N11" s="108"/>
      <c r="O11" s="108"/>
      <c r="P11" s="108"/>
      <c r="Q11" s="108"/>
      <c r="R11" s="108"/>
      <c r="S11" s="108"/>
      <c r="T11" s="108"/>
    </row>
    <row r="12" s="113" customFormat="1" ht="22.05" customHeight="1" spans="1:1">
      <c r="A12" s="116" t="s">
        <v>432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A10" sqref="A10:C10"/>
    </sheetView>
  </sheetViews>
  <sheetFormatPr defaultColWidth="9" defaultRowHeight="15.6"/>
  <cols>
    <col min="1" max="3" width="2.7" style="1" customWidth="1"/>
    <col min="4" max="4" width="32.7" style="1" customWidth="1"/>
    <col min="5" max="6" width="15" style="1" customWidth="1"/>
    <col min="7" max="11" width="14" style="1" customWidth="1"/>
    <col min="12" max="12" width="15" style="1" customWidth="1"/>
    <col min="13" max="16384" width="9" style="1"/>
  </cols>
  <sheetData>
    <row r="1" ht="28.2" spans="6:6">
      <c r="F1" s="114" t="s">
        <v>433</v>
      </c>
    </row>
    <row r="2" spans="12:12">
      <c r="L2" s="1" t="s">
        <v>434</v>
      </c>
    </row>
    <row r="3" spans="1:12">
      <c r="A3" s="1" t="s">
        <v>2</v>
      </c>
      <c r="L3" s="1" t="s">
        <v>3</v>
      </c>
    </row>
    <row r="4" ht="19.5" customHeight="1" spans="1:12">
      <c r="A4" s="115" t="s">
        <v>6</v>
      </c>
      <c r="B4" s="115"/>
      <c r="C4" s="115"/>
      <c r="D4" s="115"/>
      <c r="E4" s="115" t="s">
        <v>202</v>
      </c>
      <c r="F4" s="115"/>
      <c r="G4" s="115"/>
      <c r="H4" s="115" t="s">
        <v>203</v>
      </c>
      <c r="I4" s="115" t="s">
        <v>204</v>
      </c>
      <c r="J4" s="115" t="s">
        <v>107</v>
      </c>
      <c r="K4" s="115"/>
      <c r="L4" s="115"/>
    </row>
    <row r="5" ht="19.5" customHeight="1" spans="1:12">
      <c r="A5" s="115" t="s">
        <v>122</v>
      </c>
      <c r="B5" s="115"/>
      <c r="C5" s="115"/>
      <c r="D5" s="115" t="s">
        <v>123</v>
      </c>
      <c r="E5" s="115" t="s">
        <v>129</v>
      </c>
      <c r="F5" s="115" t="s">
        <v>435</v>
      </c>
      <c r="G5" s="115" t="s">
        <v>436</v>
      </c>
      <c r="H5" s="115"/>
      <c r="I5" s="115"/>
      <c r="J5" s="115" t="s">
        <v>129</v>
      </c>
      <c r="K5" s="115" t="s">
        <v>435</v>
      </c>
      <c r="L5" s="107" t="s">
        <v>436</v>
      </c>
    </row>
    <row r="6" ht="19.5" customHeight="1" spans="1:12">
      <c r="A6" s="115"/>
      <c r="B6" s="115"/>
      <c r="C6" s="115"/>
      <c r="D6" s="115"/>
      <c r="E6" s="115"/>
      <c r="F6" s="115"/>
      <c r="G6" s="115"/>
      <c r="H6" s="115"/>
      <c r="I6" s="115"/>
      <c r="J6" s="115"/>
      <c r="K6" s="115"/>
      <c r="L6" s="107" t="s">
        <v>209</v>
      </c>
    </row>
    <row r="7" ht="19.5" customHeight="1" spans="1:12">
      <c r="A7" s="115"/>
      <c r="B7" s="115"/>
      <c r="C7" s="115"/>
      <c r="D7" s="115"/>
      <c r="E7" s="115"/>
      <c r="F7" s="115"/>
      <c r="G7" s="115"/>
      <c r="H7" s="115"/>
      <c r="I7" s="115"/>
      <c r="J7" s="115"/>
      <c r="K7" s="115"/>
      <c r="L7" s="107"/>
    </row>
    <row r="8" ht="19.5" customHeight="1" spans="1:12">
      <c r="A8" s="115" t="s">
        <v>126</v>
      </c>
      <c r="B8" s="115" t="s">
        <v>127</v>
      </c>
      <c r="C8" s="115" t="s">
        <v>128</v>
      </c>
      <c r="D8" s="115" t="s">
        <v>10</v>
      </c>
      <c r="E8" s="107" t="s">
        <v>11</v>
      </c>
      <c r="F8" s="107" t="s">
        <v>12</v>
      </c>
      <c r="G8" s="107" t="s">
        <v>20</v>
      </c>
      <c r="H8" s="107" t="s">
        <v>24</v>
      </c>
      <c r="I8" s="107" t="s">
        <v>28</v>
      </c>
      <c r="J8" s="107" t="s">
        <v>32</v>
      </c>
      <c r="K8" s="107" t="s">
        <v>36</v>
      </c>
      <c r="L8" s="107" t="s">
        <v>40</v>
      </c>
    </row>
    <row r="9" ht="19.5" customHeight="1" spans="1:12">
      <c r="A9" s="115"/>
      <c r="B9" s="115"/>
      <c r="C9" s="115"/>
      <c r="D9" s="115" t="s">
        <v>129</v>
      </c>
      <c r="E9" s="109"/>
      <c r="F9" s="109"/>
      <c r="G9" s="109"/>
      <c r="H9" s="109"/>
      <c r="I9" s="109"/>
      <c r="J9" s="109"/>
      <c r="K9" s="109"/>
      <c r="L9" s="109"/>
    </row>
    <row r="10" ht="19.5" customHeight="1" spans="1:12">
      <c r="A10" s="107" t="s">
        <v>430</v>
      </c>
      <c r="B10" s="107"/>
      <c r="C10" s="107"/>
      <c r="D10" s="108"/>
      <c r="E10" s="109"/>
      <c r="F10" s="109"/>
      <c r="G10" s="109"/>
      <c r="H10" s="109"/>
      <c r="I10" s="109"/>
      <c r="J10" s="109"/>
      <c r="K10" s="109"/>
      <c r="L10" s="109"/>
    </row>
    <row r="11" ht="19.5" customHeight="1" spans="1:12">
      <c r="A11" s="108" t="s">
        <v>437</v>
      </c>
      <c r="B11" s="108"/>
      <c r="C11" s="108"/>
      <c r="D11" s="108"/>
      <c r="E11" s="108"/>
      <c r="F11" s="108"/>
      <c r="G11" s="108"/>
      <c r="H11" s="108"/>
      <c r="I11" s="108"/>
      <c r="J11" s="108"/>
      <c r="K11" s="108"/>
      <c r="L11" s="108"/>
    </row>
    <row r="12" s="113" customFormat="1" ht="16.05" customHeight="1" spans="1:1">
      <c r="A12" s="116" t="s">
        <v>432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项目支出绩效自评表（项目1）</vt:lpstr>
      <vt:lpstr>GK13 项目支出绩效自评表（项目2）</vt:lpstr>
      <vt:lpstr>GK13 项目支出绩效自评表（项目3）</vt:lpstr>
      <vt:lpstr>GK13 项目支出绩效自评表（项目4）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向祥华</cp:lastModifiedBy>
  <dcterms:created xsi:type="dcterms:W3CDTF">2024-07-31T10:11:00Z</dcterms:created>
  <dcterms:modified xsi:type="dcterms:W3CDTF">2024-11-15T11:03:22Z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2052-11.8.6.11020</vt:lpwstr>
  </property>
  <property fmtid="{D5CDD505-2E9C-101B-9397-08002B2CF9AE}" pid="3" name="ICV">
    <vt:lpwstr>C9B39F61CA884377A1ECE92A67F16C7D_12</vt:lpwstr>
  </property>
</Properties>
</file>