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3" sheetId="2" r:id="rId1"/>
  </sheets>
  <definedNames>
    <definedName name="_xlnm.Print_Titles" localSheetId="0">Sheet3!$2:$2</definedName>
  </definedNames>
  <calcPr calcId="144525"/>
</workbook>
</file>

<file path=xl/sharedStrings.xml><?xml version="1.0" encoding="utf-8"?>
<sst xmlns="http://schemas.openxmlformats.org/spreadsheetml/2006/main" count="187" uniqueCount="112">
  <si>
    <t>永平县2023年事业单位公开招聘工作人员面试成绩和综合成绩及进入体检人员名单</t>
  </si>
  <si>
    <t>姓名</t>
  </si>
  <si>
    <t>笔试准考证号</t>
  </si>
  <si>
    <t>报考单位</t>
  </si>
  <si>
    <t>报考岗位</t>
  </si>
  <si>
    <t>报考岗位代码</t>
  </si>
  <si>
    <t>招录人数</t>
  </si>
  <si>
    <t>笔试
成绩</t>
  </si>
  <si>
    <t>笔试折合成绩</t>
  </si>
  <si>
    <t>面试
成绩</t>
  </si>
  <si>
    <t>面试折合成绩</t>
  </si>
  <si>
    <t>综合成绩</t>
  </si>
  <si>
    <t>是否进入体检</t>
  </si>
  <si>
    <t>马春宾</t>
  </si>
  <si>
    <t>1153291000825</t>
  </si>
  <si>
    <t>永平县营林经果站</t>
  </si>
  <si>
    <t>财务人员</t>
  </si>
  <si>
    <t>15399013026002002</t>
  </si>
  <si>
    <t>是</t>
  </si>
  <si>
    <t>赵冬雁</t>
  </si>
  <si>
    <t>1153291001117</t>
  </si>
  <si>
    <t>否</t>
  </si>
  <si>
    <t>彭彭</t>
  </si>
  <si>
    <t>3153291700401</t>
  </si>
  <si>
    <t>永平县动物卫生监督所</t>
  </si>
  <si>
    <t>动物检疫</t>
  </si>
  <si>
    <t>15399013026003003</t>
  </si>
  <si>
    <t>张燕敏</t>
  </si>
  <si>
    <t>3153291700327</t>
  </si>
  <si>
    <t>杨锐锋</t>
  </si>
  <si>
    <t>3153291701907</t>
  </si>
  <si>
    <t>永平县种子管理站</t>
  </si>
  <si>
    <t>种子质量监督</t>
  </si>
  <si>
    <t>15399013026004004</t>
  </si>
  <si>
    <t>赵雪珍</t>
  </si>
  <si>
    <t>3153291701205</t>
  </si>
  <si>
    <t>高丽棋</t>
  </si>
  <si>
    <t>3153291700825</t>
  </si>
  <si>
    <t>永平县政府和社会资本合作项目管理中心</t>
  </si>
  <si>
    <t>承担有关项目管理、组织协调、政策研究等工作</t>
  </si>
  <si>
    <t>15399013026005005</t>
  </si>
  <si>
    <t>刘向桃</t>
  </si>
  <si>
    <t>3153291700720</t>
  </si>
  <si>
    <t>李自明</t>
  </si>
  <si>
    <t>3153291700222</t>
  </si>
  <si>
    <t>戴方舟</t>
  </si>
  <si>
    <t>1153291000710</t>
  </si>
  <si>
    <t>永平县会计核算中心</t>
  </si>
  <si>
    <t>从事财务核算相关工作</t>
  </si>
  <si>
    <t>15399013026006006</t>
  </si>
  <si>
    <t>李汶俊</t>
  </si>
  <si>
    <t>1153291000611</t>
  </si>
  <si>
    <t>汪睿</t>
  </si>
  <si>
    <t>1153291000421</t>
  </si>
  <si>
    <t>永平县流浪乞讨人员救助站</t>
  </si>
  <si>
    <t>从事城市流浪、乞讨人员救助相关工作</t>
  </si>
  <si>
    <t>15399013026007007</t>
  </si>
  <si>
    <t>余晓欢</t>
  </si>
  <si>
    <t>1153291000725</t>
  </si>
  <si>
    <t>杨渊</t>
  </si>
  <si>
    <t>3153291800616</t>
  </si>
  <si>
    <t>永平县企业服务中心</t>
  </si>
  <si>
    <t>高新制造企业服务</t>
  </si>
  <si>
    <t>15399013026008008</t>
  </si>
  <si>
    <t>郑会任</t>
  </si>
  <si>
    <t>3153291800826</t>
  </si>
  <si>
    <t>赵鑫荣</t>
  </si>
  <si>
    <t>3153291800122</t>
  </si>
  <si>
    <t>永平县水库管理局</t>
  </si>
  <si>
    <t>专业技术人员</t>
  </si>
  <si>
    <t>15399013026009009</t>
  </si>
  <si>
    <t>马龙云</t>
  </si>
  <si>
    <t>3153291800810</t>
  </si>
  <si>
    <t>马明婷</t>
  </si>
  <si>
    <t>5253290202906</t>
  </si>
  <si>
    <t>永平县妇幼保健计划生育服务中心</t>
  </si>
  <si>
    <t>口腔科医生</t>
  </si>
  <si>
    <t>15399013026010010</t>
  </si>
  <si>
    <t>姚佳杏</t>
  </si>
  <si>
    <t>5253290202913</t>
  </si>
  <si>
    <t>李朦</t>
  </si>
  <si>
    <t>5553290200907</t>
  </si>
  <si>
    <t>永平县疾病预防控制中心</t>
  </si>
  <si>
    <t>疾病检验</t>
  </si>
  <si>
    <t>15399013026011011</t>
  </si>
  <si>
    <t>杨昌明</t>
  </si>
  <si>
    <t>5553290202213</t>
  </si>
  <si>
    <t>李华宋</t>
  </si>
  <si>
    <t>5253290203002</t>
  </si>
  <si>
    <t>永平县人民医院</t>
  </si>
  <si>
    <t>临床医学</t>
  </si>
  <si>
    <t>15399013026012012</t>
  </si>
  <si>
    <t>杨敏</t>
  </si>
  <si>
    <t>5253290202908</t>
  </si>
  <si>
    <t>李娜</t>
  </si>
  <si>
    <t>5253290202914</t>
  </si>
  <si>
    <t>刘辉杏</t>
  </si>
  <si>
    <t>5253290202911</t>
  </si>
  <si>
    <t>柴珅</t>
  </si>
  <si>
    <t>4253291601319</t>
  </si>
  <si>
    <t>永平县第一中学</t>
  </si>
  <si>
    <t>高中数学教师</t>
  </si>
  <si>
    <t>15399013026013013</t>
  </si>
  <si>
    <t>段瑞丽</t>
  </si>
  <si>
    <t>4253291602006</t>
  </si>
  <si>
    <t>马思晨</t>
  </si>
  <si>
    <t>3153291800116</t>
  </si>
  <si>
    <t>永平县博南镇重点项目建设服务中心</t>
  </si>
  <si>
    <t>项目管理</t>
  </si>
  <si>
    <t>15399013026014014</t>
  </si>
  <si>
    <t>白文兰</t>
  </si>
  <si>
    <t>3153291800201</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</si>
</sst>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9">
    <font>
      <sz val="11"/>
      <color theme="1"/>
      <name val="宋体"/>
      <charset val="134"/>
      <scheme val="minor"/>
    </font>
    <font>
      <sz val="22"/>
      <color indexed="8"/>
      <name val="宋体"/>
      <charset val="134"/>
      <scheme val="minor"/>
    </font>
    <font>
      <sz val="11"/>
      <color indexed="8"/>
      <name val="宋体"/>
      <charset val="134"/>
      <scheme val="minor"/>
    </font>
    <font>
      <b/>
      <sz val="21"/>
      <name val="宋体"/>
      <charset val="134"/>
    </font>
    <font>
      <b/>
      <sz val="11"/>
      <name val="宋体"/>
      <charset val="134"/>
    </font>
    <font>
      <b/>
      <sz val="12"/>
      <name val="宋体"/>
      <charset val="134"/>
    </font>
    <font>
      <b/>
      <sz val="12"/>
      <color theme="1"/>
      <name val="宋体"/>
      <charset val="134"/>
    </font>
    <font>
      <sz val="11"/>
      <name val="宋体"/>
      <charset val="134"/>
    </font>
    <font>
      <sz val="11"/>
      <name val="宋体"/>
      <charset val="134"/>
      <scheme val="minor"/>
    </font>
    <font>
      <sz val="10"/>
      <name val="宋体"/>
      <charset val="134"/>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6" applyNumberFormat="0" applyFont="0" applyAlignment="0" applyProtection="0">
      <alignment vertical="center"/>
    </xf>
    <xf numFmtId="0" fontId="13" fillId="22" borderId="0" applyNumberFormat="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3" fillId="12" borderId="0" applyNumberFormat="0" applyBorder="0" applyAlignment="0" applyProtection="0">
      <alignment vertical="center"/>
    </xf>
    <xf numFmtId="0" fontId="17" fillId="0" borderId="7" applyNumberFormat="0" applyFill="0" applyAlignment="0" applyProtection="0">
      <alignment vertical="center"/>
    </xf>
    <xf numFmtId="0" fontId="13" fillId="21" borderId="0" applyNumberFormat="0" applyBorder="0" applyAlignment="0" applyProtection="0">
      <alignment vertical="center"/>
    </xf>
    <xf numFmtId="0" fontId="14" fillId="6" borderId="3" applyNumberFormat="0" applyAlignment="0" applyProtection="0">
      <alignment vertical="center"/>
    </xf>
    <xf numFmtId="0" fontId="25" fillId="6" borderId="2" applyNumberFormat="0" applyAlignment="0" applyProtection="0">
      <alignment vertical="center"/>
    </xf>
    <xf numFmtId="0" fontId="19" fillId="15" borderId="4" applyNumberFormat="0" applyAlignment="0" applyProtection="0">
      <alignment vertical="center"/>
    </xf>
    <xf numFmtId="0" fontId="15" fillId="31" borderId="0" applyNumberFormat="0" applyBorder="0" applyAlignment="0" applyProtection="0">
      <alignment vertical="center"/>
    </xf>
    <xf numFmtId="0" fontId="13" fillId="18"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32" borderId="0" applyNumberFormat="0" applyBorder="0" applyAlignment="0" applyProtection="0">
      <alignment vertical="center"/>
    </xf>
    <xf numFmtId="0" fontId="11" fillId="3" borderId="0" applyNumberFormat="0" applyBorder="0" applyAlignment="0" applyProtection="0">
      <alignment vertical="center"/>
    </xf>
    <xf numFmtId="0" fontId="15" fillId="9" borderId="0" applyNumberFormat="0" applyBorder="0" applyAlignment="0" applyProtection="0">
      <alignment vertical="center"/>
    </xf>
    <xf numFmtId="0" fontId="13" fillId="5" borderId="0" applyNumberFormat="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3" fillId="27" borderId="0" applyNumberFormat="0" applyBorder="0" applyAlignment="0" applyProtection="0">
      <alignment vertical="center"/>
    </xf>
    <xf numFmtId="0" fontId="13" fillId="17" borderId="0" applyNumberFormat="0" applyBorder="0" applyAlignment="0" applyProtection="0">
      <alignment vertical="center"/>
    </xf>
    <xf numFmtId="0" fontId="15" fillId="29" borderId="0" applyNumberFormat="0" applyBorder="0" applyAlignment="0" applyProtection="0">
      <alignment vertical="center"/>
    </xf>
    <xf numFmtId="0" fontId="15" fillId="24" borderId="0" applyNumberFormat="0" applyBorder="0" applyAlignment="0" applyProtection="0">
      <alignment vertical="center"/>
    </xf>
    <xf numFmtId="0" fontId="13" fillId="26" borderId="0" applyNumberFormat="0" applyBorder="0" applyAlignment="0" applyProtection="0">
      <alignment vertical="center"/>
    </xf>
    <xf numFmtId="0" fontId="15" fillId="7"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15" fillId="23" borderId="0" applyNumberFormat="0" applyBorder="0" applyAlignment="0" applyProtection="0">
      <alignment vertical="center"/>
    </xf>
    <xf numFmtId="0" fontId="13" fillId="20"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lignment vertical="center"/>
    </xf>
    <xf numFmtId="49" fontId="3" fillId="0" borderId="0" xfId="0" applyNumberFormat="1" applyFont="1" applyFill="1" applyAlignment="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quotePrefix="1">
      <alignment horizontal="center" vertical="center" wrapText="1"/>
    </xf>
    <xf numFmtId="0" fontId="7" fillId="0" borderId="1" xfId="0" applyFont="1"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31"/>
  <sheetViews>
    <sheetView tabSelected="1" workbookViewId="0">
      <selection activeCell="H5" sqref="H5"/>
    </sheetView>
  </sheetViews>
  <sheetFormatPr defaultColWidth="9" defaultRowHeight="13.5"/>
  <cols>
    <col min="1" max="1" width="10.125" customWidth="1"/>
    <col min="2" max="2" width="14.125" customWidth="1"/>
    <col min="3" max="3" width="23.25" customWidth="1"/>
    <col min="4" max="4" width="17.45" customWidth="1"/>
    <col min="5" max="5" width="18.375" customWidth="1"/>
    <col min="6" max="6" width="6" customWidth="1"/>
    <col min="8" max="9" width="9" style="3"/>
    <col min="11" max="11" width="6.875" customWidth="1"/>
    <col min="12" max="12" width="9.34166666666667" customWidth="1"/>
  </cols>
  <sheetData>
    <row r="1" s="1" customFormat="1" ht="58" customHeight="1" spans="1:12">
      <c r="A1" s="4" t="s">
        <v>0</v>
      </c>
      <c r="B1" s="4"/>
      <c r="C1" s="4"/>
      <c r="D1" s="4"/>
      <c r="E1" s="4"/>
      <c r="F1" s="4"/>
      <c r="G1" s="4"/>
      <c r="H1" s="4"/>
      <c r="I1" s="4"/>
      <c r="J1" s="4"/>
      <c r="K1" s="4"/>
      <c r="L1" s="4"/>
    </row>
    <row r="2" s="2" customFormat="1" ht="46" customHeight="1" spans="1:12">
      <c r="A2" s="5" t="s">
        <v>1</v>
      </c>
      <c r="B2" s="5" t="s">
        <v>2</v>
      </c>
      <c r="C2" s="6" t="s">
        <v>3</v>
      </c>
      <c r="D2" s="7" t="s">
        <v>4</v>
      </c>
      <c r="E2" s="8" t="s">
        <v>5</v>
      </c>
      <c r="F2" s="8" t="s">
        <v>6</v>
      </c>
      <c r="G2" s="9" t="s">
        <v>7</v>
      </c>
      <c r="H2" s="10" t="s">
        <v>8</v>
      </c>
      <c r="I2" s="21" t="s">
        <v>9</v>
      </c>
      <c r="J2" s="7" t="s">
        <v>10</v>
      </c>
      <c r="K2" s="7" t="s">
        <v>11</v>
      </c>
      <c r="L2" s="7" t="s">
        <v>12</v>
      </c>
    </row>
    <row r="3" ht="40" customHeight="1" spans="1:12">
      <c r="A3" s="11" t="s">
        <v>13</v>
      </c>
      <c r="B3" s="12" t="s">
        <v>14</v>
      </c>
      <c r="C3" s="13" t="s">
        <v>15</v>
      </c>
      <c r="D3" s="14" t="s">
        <v>16</v>
      </c>
      <c r="E3" s="23" t="s">
        <v>17</v>
      </c>
      <c r="F3" s="13">
        <v>1</v>
      </c>
      <c r="G3" s="13">
        <v>202</v>
      </c>
      <c r="H3" s="15">
        <f t="shared" ref="H3:H8" si="0">(G3/300*100)*0.5</f>
        <v>33.6666666666667</v>
      </c>
      <c r="I3" s="13">
        <v>82.55</v>
      </c>
      <c r="J3" s="15">
        <f t="shared" ref="J3:J8" si="1">I3*0.5</f>
        <v>41.275</v>
      </c>
      <c r="K3" s="15">
        <f t="shared" ref="K3:K8" si="2">H3+J3</f>
        <v>74.9416666666667</v>
      </c>
      <c r="L3" s="13" t="s">
        <v>18</v>
      </c>
    </row>
    <row r="4" ht="40" customHeight="1" spans="1:12">
      <c r="A4" s="11" t="s">
        <v>19</v>
      </c>
      <c r="B4" s="12" t="s">
        <v>20</v>
      </c>
      <c r="C4" s="13" t="s">
        <v>15</v>
      </c>
      <c r="D4" s="14" t="s">
        <v>16</v>
      </c>
      <c r="E4" s="23" t="s">
        <v>17</v>
      </c>
      <c r="F4" s="13">
        <v>1</v>
      </c>
      <c r="G4" s="13">
        <v>202.5</v>
      </c>
      <c r="H4" s="15">
        <f t="shared" si="0"/>
        <v>33.75</v>
      </c>
      <c r="I4" s="13">
        <v>81.96</v>
      </c>
      <c r="J4" s="15">
        <f t="shared" si="1"/>
        <v>40.98</v>
      </c>
      <c r="K4" s="15">
        <f t="shared" si="2"/>
        <v>74.73</v>
      </c>
      <c r="L4" s="13" t="s">
        <v>21</v>
      </c>
    </row>
    <row r="5" ht="40" customHeight="1" spans="1:12">
      <c r="A5" s="11" t="s">
        <v>22</v>
      </c>
      <c r="B5" s="12" t="s">
        <v>23</v>
      </c>
      <c r="C5" s="13" t="s">
        <v>24</v>
      </c>
      <c r="D5" s="14" t="s">
        <v>25</v>
      </c>
      <c r="E5" s="23" t="s">
        <v>26</v>
      </c>
      <c r="F5" s="13">
        <v>1</v>
      </c>
      <c r="G5" s="13">
        <v>216.5</v>
      </c>
      <c r="H5" s="15">
        <f t="shared" si="0"/>
        <v>36.0833333333333</v>
      </c>
      <c r="I5" s="13">
        <v>82.2</v>
      </c>
      <c r="J5" s="15">
        <f t="shared" si="1"/>
        <v>41.1</v>
      </c>
      <c r="K5" s="15">
        <f t="shared" si="2"/>
        <v>77.1833333333333</v>
      </c>
      <c r="L5" s="13" t="s">
        <v>18</v>
      </c>
    </row>
    <row r="6" ht="40" customHeight="1" spans="1:12">
      <c r="A6" s="11" t="s">
        <v>27</v>
      </c>
      <c r="B6" s="12" t="s">
        <v>28</v>
      </c>
      <c r="C6" s="13" t="s">
        <v>24</v>
      </c>
      <c r="D6" s="14" t="s">
        <v>25</v>
      </c>
      <c r="E6" s="23" t="s">
        <v>26</v>
      </c>
      <c r="F6" s="13">
        <v>1</v>
      </c>
      <c r="G6" s="13">
        <v>158.5</v>
      </c>
      <c r="H6" s="15">
        <f t="shared" si="0"/>
        <v>26.4166666666667</v>
      </c>
      <c r="I6" s="13">
        <v>79.03</v>
      </c>
      <c r="J6" s="15">
        <f t="shared" si="1"/>
        <v>39.515</v>
      </c>
      <c r="K6" s="15">
        <f t="shared" si="2"/>
        <v>65.9316666666667</v>
      </c>
      <c r="L6" s="13" t="s">
        <v>21</v>
      </c>
    </row>
    <row r="7" ht="40" customHeight="1" spans="1:12">
      <c r="A7" s="11" t="s">
        <v>29</v>
      </c>
      <c r="B7" s="12" t="s">
        <v>30</v>
      </c>
      <c r="C7" s="13" t="s">
        <v>31</v>
      </c>
      <c r="D7" s="14" t="s">
        <v>32</v>
      </c>
      <c r="E7" s="23" t="s">
        <v>33</v>
      </c>
      <c r="F7" s="13">
        <v>1</v>
      </c>
      <c r="G7" s="13">
        <v>195</v>
      </c>
      <c r="H7" s="15">
        <f t="shared" si="0"/>
        <v>32.5</v>
      </c>
      <c r="I7" s="13">
        <v>84.48</v>
      </c>
      <c r="J7" s="15">
        <f t="shared" si="1"/>
        <v>42.24</v>
      </c>
      <c r="K7" s="15">
        <f t="shared" si="2"/>
        <v>74.74</v>
      </c>
      <c r="L7" s="13" t="s">
        <v>18</v>
      </c>
    </row>
    <row r="8" ht="40" customHeight="1" spans="1:12">
      <c r="A8" s="11" t="s">
        <v>34</v>
      </c>
      <c r="B8" s="12" t="s">
        <v>35</v>
      </c>
      <c r="C8" s="13" t="s">
        <v>31</v>
      </c>
      <c r="D8" s="14" t="s">
        <v>32</v>
      </c>
      <c r="E8" s="23" t="s">
        <v>33</v>
      </c>
      <c r="F8" s="13">
        <v>1</v>
      </c>
      <c r="G8" s="13">
        <v>179.5</v>
      </c>
      <c r="H8" s="15">
        <f t="shared" si="0"/>
        <v>29.9166666666667</v>
      </c>
      <c r="I8" s="13">
        <v>80.35</v>
      </c>
      <c r="J8" s="15">
        <f t="shared" si="1"/>
        <v>40.175</v>
      </c>
      <c r="K8" s="15">
        <f t="shared" si="2"/>
        <v>70.0916666666667</v>
      </c>
      <c r="L8" s="13" t="s">
        <v>21</v>
      </c>
    </row>
    <row r="9" ht="40" customHeight="1" spans="1:12">
      <c r="A9" s="16" t="s">
        <v>36</v>
      </c>
      <c r="B9" s="12" t="s">
        <v>37</v>
      </c>
      <c r="C9" s="13" t="s">
        <v>38</v>
      </c>
      <c r="D9" s="17" t="s">
        <v>39</v>
      </c>
      <c r="E9" s="13" t="s">
        <v>40</v>
      </c>
      <c r="F9" s="13">
        <v>1</v>
      </c>
      <c r="G9" s="13">
        <v>193</v>
      </c>
      <c r="H9" s="15">
        <v>32.1666666666667</v>
      </c>
      <c r="I9" s="15">
        <v>84.21</v>
      </c>
      <c r="J9" s="15">
        <v>42.11</v>
      </c>
      <c r="K9" s="15">
        <v>74.2766666666667</v>
      </c>
      <c r="L9" s="13" t="s">
        <v>18</v>
      </c>
    </row>
    <row r="10" ht="40" customHeight="1" spans="1:12">
      <c r="A10" s="16" t="s">
        <v>41</v>
      </c>
      <c r="B10" s="12" t="s">
        <v>42</v>
      </c>
      <c r="C10" s="13" t="s">
        <v>38</v>
      </c>
      <c r="D10" s="17" t="s">
        <v>39</v>
      </c>
      <c r="E10" s="13" t="s">
        <v>40</v>
      </c>
      <c r="F10" s="13">
        <v>1</v>
      </c>
      <c r="G10" s="13">
        <v>188</v>
      </c>
      <c r="H10" s="15">
        <v>31.3333333333333</v>
      </c>
      <c r="I10" s="15">
        <v>83.2</v>
      </c>
      <c r="J10" s="15">
        <v>41.6</v>
      </c>
      <c r="K10" s="15">
        <v>72.9333333333333</v>
      </c>
      <c r="L10" s="13" t="s">
        <v>21</v>
      </c>
    </row>
    <row r="11" ht="40" customHeight="1" spans="1:12">
      <c r="A11" s="16" t="s">
        <v>43</v>
      </c>
      <c r="B11" s="12" t="s">
        <v>44</v>
      </c>
      <c r="C11" s="13" t="s">
        <v>38</v>
      </c>
      <c r="D11" s="17" t="s">
        <v>39</v>
      </c>
      <c r="E11" s="13" t="s">
        <v>40</v>
      </c>
      <c r="F11" s="13">
        <v>1</v>
      </c>
      <c r="G11" s="13">
        <v>188</v>
      </c>
      <c r="H11" s="15">
        <v>31.3333333333333</v>
      </c>
      <c r="I11" s="15">
        <v>78.57</v>
      </c>
      <c r="J11" s="15">
        <v>39.29</v>
      </c>
      <c r="K11" s="15">
        <v>70.6233333333333</v>
      </c>
      <c r="L11" s="13" t="s">
        <v>21</v>
      </c>
    </row>
    <row r="12" ht="40" customHeight="1" spans="1:12">
      <c r="A12" s="11" t="s">
        <v>45</v>
      </c>
      <c r="B12" s="12" t="s">
        <v>46</v>
      </c>
      <c r="C12" s="13" t="s">
        <v>47</v>
      </c>
      <c r="D12" s="14" t="s">
        <v>48</v>
      </c>
      <c r="E12" s="23" t="s">
        <v>49</v>
      </c>
      <c r="F12" s="13">
        <v>1</v>
      </c>
      <c r="G12" s="13">
        <v>189</v>
      </c>
      <c r="H12" s="15">
        <f>(G12/300*100)*0.5</f>
        <v>31.5</v>
      </c>
      <c r="I12" s="13">
        <v>81.56</v>
      </c>
      <c r="J12" s="15">
        <f>I12*0.5</f>
        <v>40.78</v>
      </c>
      <c r="K12" s="15">
        <f>H12+J12</f>
        <v>72.28</v>
      </c>
      <c r="L12" s="13" t="s">
        <v>18</v>
      </c>
    </row>
    <row r="13" ht="40" customHeight="1" spans="1:12">
      <c r="A13" s="11" t="s">
        <v>50</v>
      </c>
      <c r="B13" s="12" t="s">
        <v>51</v>
      </c>
      <c r="C13" s="13" t="s">
        <v>47</v>
      </c>
      <c r="D13" s="14" t="s">
        <v>48</v>
      </c>
      <c r="E13" s="23" t="s">
        <v>49</v>
      </c>
      <c r="F13" s="13">
        <v>1</v>
      </c>
      <c r="G13" s="13">
        <v>186</v>
      </c>
      <c r="H13" s="15">
        <f>(G13/300*100)*0.5</f>
        <v>31</v>
      </c>
      <c r="I13" s="13">
        <v>81.43</v>
      </c>
      <c r="J13" s="15">
        <f>I13*0.5</f>
        <v>40.715</v>
      </c>
      <c r="K13" s="15">
        <f>H13+J13</f>
        <v>71.715</v>
      </c>
      <c r="L13" s="13" t="s">
        <v>21</v>
      </c>
    </row>
    <row r="14" ht="40" customHeight="1" spans="1:12">
      <c r="A14" s="16" t="s">
        <v>52</v>
      </c>
      <c r="B14" s="12" t="s">
        <v>53</v>
      </c>
      <c r="C14" s="13" t="s">
        <v>54</v>
      </c>
      <c r="D14" s="17" t="s">
        <v>55</v>
      </c>
      <c r="E14" s="13" t="s">
        <v>56</v>
      </c>
      <c r="F14" s="13">
        <v>1</v>
      </c>
      <c r="G14" s="13">
        <v>207</v>
      </c>
      <c r="H14" s="15">
        <v>34.5</v>
      </c>
      <c r="I14" s="15">
        <v>82.26</v>
      </c>
      <c r="J14" s="15">
        <v>41.13</v>
      </c>
      <c r="K14" s="15">
        <v>75.63</v>
      </c>
      <c r="L14" s="13" t="s">
        <v>18</v>
      </c>
    </row>
    <row r="15" ht="40" customHeight="1" spans="1:12">
      <c r="A15" s="16" t="s">
        <v>57</v>
      </c>
      <c r="B15" s="12" t="s">
        <v>58</v>
      </c>
      <c r="C15" s="13" t="s">
        <v>54</v>
      </c>
      <c r="D15" s="17" t="s">
        <v>55</v>
      </c>
      <c r="E15" s="13" t="s">
        <v>56</v>
      </c>
      <c r="F15" s="13">
        <v>1</v>
      </c>
      <c r="G15" s="13">
        <v>199.5</v>
      </c>
      <c r="H15" s="15">
        <v>33.25</v>
      </c>
      <c r="I15" s="15">
        <v>80.72</v>
      </c>
      <c r="J15" s="15">
        <v>40.36</v>
      </c>
      <c r="K15" s="15">
        <v>73.61</v>
      </c>
      <c r="L15" s="13" t="s">
        <v>21</v>
      </c>
    </row>
    <row r="16" ht="40" customHeight="1" spans="1:12">
      <c r="A16" s="16" t="s">
        <v>59</v>
      </c>
      <c r="B16" s="24" t="s">
        <v>60</v>
      </c>
      <c r="C16" s="13" t="s">
        <v>61</v>
      </c>
      <c r="D16" s="13" t="s">
        <v>62</v>
      </c>
      <c r="E16" s="13" t="s">
        <v>63</v>
      </c>
      <c r="F16" s="13">
        <v>1</v>
      </c>
      <c r="G16" s="13">
        <v>205.5</v>
      </c>
      <c r="H16" s="15">
        <v>34.25</v>
      </c>
      <c r="I16" s="15">
        <v>83.59</v>
      </c>
      <c r="J16" s="15">
        <v>41.8</v>
      </c>
      <c r="K16" s="15">
        <v>76.05</v>
      </c>
      <c r="L16" s="13" t="s">
        <v>18</v>
      </c>
    </row>
    <row r="17" ht="40" customHeight="1" spans="1:12">
      <c r="A17" s="16" t="s">
        <v>64</v>
      </c>
      <c r="B17" s="18" t="s">
        <v>65</v>
      </c>
      <c r="C17" s="13" t="s">
        <v>61</v>
      </c>
      <c r="D17" s="13" t="s">
        <v>62</v>
      </c>
      <c r="E17" s="13" t="s">
        <v>63</v>
      </c>
      <c r="F17" s="13">
        <v>1</v>
      </c>
      <c r="G17" s="13">
        <v>205.5</v>
      </c>
      <c r="H17" s="15">
        <v>34.25</v>
      </c>
      <c r="I17" s="15">
        <v>81.23</v>
      </c>
      <c r="J17" s="15">
        <v>40.62</v>
      </c>
      <c r="K17" s="15">
        <v>74.87</v>
      </c>
      <c r="L17" s="13" t="s">
        <v>21</v>
      </c>
    </row>
    <row r="18" ht="40" customHeight="1" spans="1:12">
      <c r="A18" s="16" t="s">
        <v>66</v>
      </c>
      <c r="B18" s="12" t="s">
        <v>67</v>
      </c>
      <c r="C18" s="13" t="s">
        <v>68</v>
      </c>
      <c r="D18" s="13" t="s">
        <v>69</v>
      </c>
      <c r="E18" s="13" t="s">
        <v>70</v>
      </c>
      <c r="F18" s="13">
        <v>1</v>
      </c>
      <c r="G18" s="13">
        <v>186.5</v>
      </c>
      <c r="H18" s="15">
        <v>31.0833333333333</v>
      </c>
      <c r="I18" s="15">
        <v>84.43</v>
      </c>
      <c r="J18" s="15">
        <v>42.22</v>
      </c>
      <c r="K18" s="15">
        <v>73.3033333333333</v>
      </c>
      <c r="L18" s="13" t="s">
        <v>18</v>
      </c>
    </row>
    <row r="19" ht="40" customHeight="1" spans="1:12">
      <c r="A19" s="16" t="s">
        <v>71</v>
      </c>
      <c r="B19" s="12" t="s">
        <v>72</v>
      </c>
      <c r="C19" s="13" t="s">
        <v>68</v>
      </c>
      <c r="D19" s="13" t="s">
        <v>69</v>
      </c>
      <c r="E19" s="13" t="s">
        <v>70</v>
      </c>
      <c r="F19" s="13">
        <v>1</v>
      </c>
      <c r="G19" s="13">
        <v>185</v>
      </c>
      <c r="H19" s="15">
        <v>30.8333333333333</v>
      </c>
      <c r="I19" s="15">
        <v>80.48</v>
      </c>
      <c r="J19" s="15">
        <v>40.24</v>
      </c>
      <c r="K19" s="15">
        <v>71.0733333333333</v>
      </c>
      <c r="L19" s="13" t="s">
        <v>21</v>
      </c>
    </row>
    <row r="20" ht="40" customHeight="1" spans="1:12">
      <c r="A20" s="11" t="s">
        <v>73</v>
      </c>
      <c r="B20" s="12" t="s">
        <v>74</v>
      </c>
      <c r="C20" s="13" t="s">
        <v>75</v>
      </c>
      <c r="D20" s="14" t="s">
        <v>76</v>
      </c>
      <c r="E20" s="23" t="s">
        <v>77</v>
      </c>
      <c r="F20" s="13">
        <v>1</v>
      </c>
      <c r="G20" s="13">
        <v>158</v>
      </c>
      <c r="H20" s="15">
        <f>(G20/300*100)*0.5</f>
        <v>26.3333333333333</v>
      </c>
      <c r="I20" s="13">
        <v>83.2</v>
      </c>
      <c r="J20" s="15">
        <f>I20*0.5</f>
        <v>41.6</v>
      </c>
      <c r="K20" s="15">
        <f>H20+J20</f>
        <v>67.9333333333333</v>
      </c>
      <c r="L20" s="13" t="s">
        <v>18</v>
      </c>
    </row>
    <row r="21" ht="40" customHeight="1" spans="1:12">
      <c r="A21" s="11" t="s">
        <v>78</v>
      </c>
      <c r="B21" s="12" t="s">
        <v>79</v>
      </c>
      <c r="C21" s="13" t="s">
        <v>75</v>
      </c>
      <c r="D21" s="14" t="s">
        <v>76</v>
      </c>
      <c r="E21" s="23" t="s">
        <v>77</v>
      </c>
      <c r="F21" s="13">
        <v>1</v>
      </c>
      <c r="G21" s="13">
        <v>152</v>
      </c>
      <c r="H21" s="15">
        <f>(G21/300*100)*0.5</f>
        <v>25.3333333333333</v>
      </c>
      <c r="I21" s="13">
        <v>77.33</v>
      </c>
      <c r="J21" s="15">
        <f>I21*0.5</f>
        <v>38.665</v>
      </c>
      <c r="K21" s="15">
        <f>H21+J21</f>
        <v>63.9983333333333</v>
      </c>
      <c r="L21" s="13" t="s">
        <v>21</v>
      </c>
    </row>
    <row r="22" ht="40" customHeight="1" spans="1:12">
      <c r="A22" s="11" t="s">
        <v>80</v>
      </c>
      <c r="B22" s="12" t="s">
        <v>81</v>
      </c>
      <c r="C22" s="13" t="s">
        <v>82</v>
      </c>
      <c r="D22" s="14" t="s">
        <v>83</v>
      </c>
      <c r="E22" s="23" t="s">
        <v>84</v>
      </c>
      <c r="F22" s="13">
        <v>1</v>
      </c>
      <c r="G22" s="13">
        <v>212.9</v>
      </c>
      <c r="H22" s="15">
        <f t="shared" ref="H20:H27" si="3">(G22/300*100)*0.5</f>
        <v>35.4833333333333</v>
      </c>
      <c r="I22" s="13">
        <v>82.23</v>
      </c>
      <c r="J22" s="15">
        <f t="shared" ref="J20:J27" si="4">I22*0.5</f>
        <v>41.115</v>
      </c>
      <c r="K22" s="15">
        <f t="shared" ref="K20:K27" si="5">H22+J22</f>
        <v>76.5983333333333</v>
      </c>
      <c r="L22" s="13" t="s">
        <v>18</v>
      </c>
    </row>
    <row r="23" ht="40" customHeight="1" spans="1:12">
      <c r="A23" s="11" t="s">
        <v>85</v>
      </c>
      <c r="B23" s="12" t="s">
        <v>86</v>
      </c>
      <c r="C23" s="13" t="s">
        <v>82</v>
      </c>
      <c r="D23" s="14" t="s">
        <v>83</v>
      </c>
      <c r="E23" s="23" t="s">
        <v>84</v>
      </c>
      <c r="F23" s="13">
        <v>1</v>
      </c>
      <c r="G23" s="13">
        <v>177.9</v>
      </c>
      <c r="H23" s="15">
        <f t="shared" si="3"/>
        <v>29.65</v>
      </c>
      <c r="I23" s="13">
        <v>79.75</v>
      </c>
      <c r="J23" s="15">
        <f t="shared" si="4"/>
        <v>39.875</v>
      </c>
      <c r="K23" s="15">
        <f t="shared" si="5"/>
        <v>69.525</v>
      </c>
      <c r="L23" s="13" t="s">
        <v>21</v>
      </c>
    </row>
    <row r="24" ht="40" customHeight="1" spans="1:12">
      <c r="A24" s="11" t="s">
        <v>87</v>
      </c>
      <c r="B24" s="12" t="s">
        <v>88</v>
      </c>
      <c r="C24" s="13" t="s">
        <v>89</v>
      </c>
      <c r="D24" s="14" t="s">
        <v>90</v>
      </c>
      <c r="E24" s="23" t="s">
        <v>91</v>
      </c>
      <c r="F24" s="13">
        <v>2</v>
      </c>
      <c r="G24" s="13">
        <v>200</v>
      </c>
      <c r="H24" s="15">
        <f t="shared" si="3"/>
        <v>33.3333333333333</v>
      </c>
      <c r="I24" s="13">
        <v>81.82</v>
      </c>
      <c r="J24" s="15">
        <f t="shared" si="4"/>
        <v>40.91</v>
      </c>
      <c r="K24" s="15">
        <f t="shared" si="5"/>
        <v>74.2433333333333</v>
      </c>
      <c r="L24" s="13" t="s">
        <v>18</v>
      </c>
    </row>
    <row r="25" ht="40" customHeight="1" spans="1:12">
      <c r="A25" s="11" t="s">
        <v>92</v>
      </c>
      <c r="B25" s="24" t="s">
        <v>93</v>
      </c>
      <c r="C25" s="13" t="s">
        <v>89</v>
      </c>
      <c r="D25" s="14" t="s">
        <v>90</v>
      </c>
      <c r="E25" s="23" t="s">
        <v>91</v>
      </c>
      <c r="F25" s="13">
        <v>2</v>
      </c>
      <c r="G25" s="13">
        <v>177.9</v>
      </c>
      <c r="H25" s="15">
        <f t="shared" si="3"/>
        <v>29.65</v>
      </c>
      <c r="I25" s="13">
        <v>80.06</v>
      </c>
      <c r="J25" s="15">
        <f t="shared" si="4"/>
        <v>40.03</v>
      </c>
      <c r="K25" s="15">
        <f t="shared" si="5"/>
        <v>69.68</v>
      </c>
      <c r="L25" s="13" t="s">
        <v>18</v>
      </c>
    </row>
    <row r="26" ht="40" customHeight="1" spans="1:12">
      <c r="A26" s="11" t="s">
        <v>94</v>
      </c>
      <c r="B26" s="24" t="s">
        <v>95</v>
      </c>
      <c r="C26" s="13" t="s">
        <v>89</v>
      </c>
      <c r="D26" s="14" t="s">
        <v>90</v>
      </c>
      <c r="E26" s="23" t="s">
        <v>91</v>
      </c>
      <c r="F26" s="13">
        <v>2</v>
      </c>
      <c r="G26" s="13">
        <v>165.8</v>
      </c>
      <c r="H26" s="15">
        <f t="shared" si="3"/>
        <v>27.6333333333333</v>
      </c>
      <c r="I26" s="13">
        <v>81.29</v>
      </c>
      <c r="J26" s="15">
        <f t="shared" si="4"/>
        <v>40.645</v>
      </c>
      <c r="K26" s="15">
        <f t="shared" si="5"/>
        <v>68.2783333333333</v>
      </c>
      <c r="L26" s="13" t="s">
        <v>21</v>
      </c>
    </row>
    <row r="27" ht="40" customHeight="1" spans="1:12">
      <c r="A27" s="11" t="s">
        <v>96</v>
      </c>
      <c r="B27" s="12" t="s">
        <v>97</v>
      </c>
      <c r="C27" s="13" t="s">
        <v>89</v>
      </c>
      <c r="D27" s="14" t="s">
        <v>90</v>
      </c>
      <c r="E27" s="13" t="s">
        <v>91</v>
      </c>
      <c r="F27" s="13">
        <v>2</v>
      </c>
      <c r="G27" s="13">
        <v>161.4</v>
      </c>
      <c r="H27" s="15">
        <f t="shared" si="3"/>
        <v>26.9</v>
      </c>
      <c r="I27" s="13">
        <v>82.49</v>
      </c>
      <c r="J27" s="15">
        <f t="shared" si="4"/>
        <v>41.245</v>
      </c>
      <c r="K27" s="15">
        <f t="shared" si="5"/>
        <v>68.145</v>
      </c>
      <c r="L27" s="13" t="s">
        <v>21</v>
      </c>
    </row>
    <row r="28" ht="40" customHeight="1" spans="1:12">
      <c r="A28" s="19" t="s">
        <v>98</v>
      </c>
      <c r="B28" s="12" t="s">
        <v>99</v>
      </c>
      <c r="C28" s="13" t="s">
        <v>100</v>
      </c>
      <c r="D28" s="14" t="s">
        <v>101</v>
      </c>
      <c r="E28" s="13" t="s">
        <v>102</v>
      </c>
      <c r="F28" s="13">
        <v>1</v>
      </c>
      <c r="G28" s="20">
        <v>181.5</v>
      </c>
      <c r="H28" s="20">
        <v>30.25</v>
      </c>
      <c r="I28" s="22">
        <v>85.4</v>
      </c>
      <c r="J28" s="20">
        <v>42.7</v>
      </c>
      <c r="K28" s="15">
        <v>72.95</v>
      </c>
      <c r="L28" s="13" t="s">
        <v>18</v>
      </c>
    </row>
    <row r="29" ht="40" customHeight="1" spans="1:12">
      <c r="A29" s="19" t="s">
        <v>103</v>
      </c>
      <c r="B29" s="12" t="s">
        <v>104</v>
      </c>
      <c r="C29" s="13" t="s">
        <v>100</v>
      </c>
      <c r="D29" s="14" t="s">
        <v>101</v>
      </c>
      <c r="E29" s="13" t="s">
        <v>102</v>
      </c>
      <c r="F29" s="13">
        <v>1</v>
      </c>
      <c r="G29" s="20">
        <v>184.5</v>
      </c>
      <c r="H29" s="20">
        <v>30.75</v>
      </c>
      <c r="I29" s="22">
        <v>82.1</v>
      </c>
      <c r="J29" s="20">
        <v>41.05</v>
      </c>
      <c r="K29" s="15">
        <v>71.8</v>
      </c>
      <c r="L29" s="13" t="s">
        <v>21</v>
      </c>
    </row>
    <row r="30" ht="40" customHeight="1" spans="1:12">
      <c r="A30" s="16" t="s">
        <v>105</v>
      </c>
      <c r="B30" s="12" t="s">
        <v>106</v>
      </c>
      <c r="C30" s="13" t="s">
        <v>107</v>
      </c>
      <c r="D30" s="13" t="s">
        <v>108</v>
      </c>
      <c r="E30" s="13" t="s">
        <v>109</v>
      </c>
      <c r="F30" s="13">
        <v>1</v>
      </c>
      <c r="G30" s="13">
        <v>198.5</v>
      </c>
      <c r="H30" s="15">
        <v>33.0833333333333</v>
      </c>
      <c r="I30" s="15">
        <v>83.78</v>
      </c>
      <c r="J30" s="15">
        <v>41.89</v>
      </c>
      <c r="K30" s="15">
        <v>74.9733333333333</v>
      </c>
      <c r="L30" s="13" t="s">
        <v>18</v>
      </c>
    </row>
    <row r="31" ht="40" customHeight="1" spans="1:12">
      <c r="A31" s="16" t="s">
        <v>110</v>
      </c>
      <c r="B31" s="12" t="s">
        <v>111</v>
      </c>
      <c r="C31" s="13" t="s">
        <v>107</v>
      </c>
      <c r="D31" s="13" t="s">
        <v>108</v>
      </c>
      <c r="E31" s="13" t="s">
        <v>109</v>
      </c>
      <c r="F31" s="13">
        <v>1</v>
      </c>
      <c r="G31" s="13">
        <v>192.5</v>
      </c>
      <c r="H31" s="15">
        <v>32.0833333333333</v>
      </c>
      <c r="I31" s="15">
        <v>79.83</v>
      </c>
      <c r="J31" s="15">
        <v>39.92</v>
      </c>
      <c r="K31" s="15">
        <v>72.0033333333333</v>
      </c>
      <c r="L31" s="13" t="s">
        <v>21</v>
      </c>
    </row>
  </sheetData>
  <sheetProtection password="DAD4" sheet="1" selectLockedCells="1" selectUnlockedCells="1" objects="1"/>
  <mergeCells count="1">
    <mergeCell ref="A1:L1"/>
  </mergeCells>
  <pageMargins left="0.275" right="0.0784722222222222" top="0.629861111111111" bottom="1"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大理州永平县党政机关单位</Company>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2022-08-07T02:46:00Z</dcterms:created>
  <dcterms:modified xsi:type="dcterms:W3CDTF">2023-07-16T02:54:53Z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E1122B87BA874EB6831622E7B01C03A4_12</vt:lpwstr>
  </property>
</Properties>
</file>