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13" firstSheet="11" activeTab="14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对下转移支付预算表" sheetId="41" r:id="rId15"/>
    <sheet name="表十四 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9" hidden="1">'表八 部门项目支出预算表（其他运转类、特定目标类项目）'!$A$6:$AA$31</definedName>
    <definedName name="_xlnm._FilterDatabase" localSheetId="10" hidden="1">'表九 项目支出绩效目标表'!$A$4:$K$33</definedName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部门项目支出预算表（其他运转类、特定目标类项目）'!$A$1:$AA$30</definedName>
    <definedName name="_xlnm.Print_Area" localSheetId="3">'表二 部门收入预算表'!$A$1:$T$15</definedName>
    <definedName name="_xlnm.Print_Area" localSheetId="10">'表九 项目支出绩效目标表'!$A$1:$K$33</definedName>
    <definedName name="_xlnm.Print_Area" localSheetId="8">'表七 部门基本支出预算表（人员类、运转类公用经费项目）'!$A$1:$AD$40</definedName>
    <definedName name="_xlnm.Print_Area" localSheetId="4">'表三 部门支出预算表'!$A$1:$W$30</definedName>
    <definedName name="_xlnm.Print_Area" localSheetId="11">'表十 政府性基金预算支出预算表'!$A$1:$J$9</definedName>
    <definedName name="_xlnm.Print_Area" localSheetId="13">'表十二 部门政府购买服务预算表'!$A$1:$X$10</definedName>
    <definedName name="_xlnm.Print_Area" localSheetId="18">'表十七 部门项目中期规划预算表'!$A$1:$G$9</definedName>
    <definedName name="_xlnm.Print_Area" localSheetId="14">'表十三 对下转移支付预算表'!$A$1:$P$9</definedName>
    <definedName name="_xlnm.Print_Area" localSheetId="15">'表十四 对下转移支付绩效目标表'!$A$1:$K$7</definedName>
    <definedName name="_xlnm.Print_Area" localSheetId="16">'表十五 新增资产配置表'!$A$1:$H$9</definedName>
    <definedName name="_xlnm.Print_Area" localSheetId="12">'表十一 部门政府采购预算表'!$A$1:$X$10</definedName>
    <definedName name="_xlnm.Print_Area" localSheetId="5">'表四 财政拨款收支预算总表'!$A$1:$D$34</definedName>
    <definedName name="_xlnm.Print_Area" localSheetId="6">'表五 一般公共预算支出预算表（按功能科目分类）'!$A$1:$M$30</definedName>
    <definedName name="_xlnm.Print_Area" localSheetId="2">'表一 部门财务收支预算总表'!$A:$D</definedName>
    <definedName name="_xlnm.Print_Area" localSheetId="1">目录!$A$1:$A$19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对下转移支付预算表'!$1:$6</definedName>
    <definedName name="_xlnm.Print_Titles" localSheetId="15">'表十四 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<sst xmlns="http://schemas.openxmlformats.org/spreadsheetml/2006/main" count="1310" uniqueCount="483">
  <si>
    <r>
      <rPr>
        <sz val="28"/>
        <color theme="1"/>
        <rFont val="方正小标宋_GBK"/>
        <charset val="134"/>
      </rPr>
      <t>永平县北斗彝族乡中心学校</t>
    </r>
    <r>
      <rPr>
        <sz val="28"/>
        <rFont val="方正小标宋_GBK"/>
        <charset val="134"/>
      </rPr>
      <t>2024年部门预算公开表</t>
    </r>
  </si>
  <si>
    <t>部 门 名 称：</t>
  </si>
  <si>
    <t xml:space="preserve">永平县北斗彝族乡中心学校 </t>
  </si>
  <si>
    <t>财务负责人 ：</t>
  </si>
  <si>
    <t xml:space="preserve">张学林                   </t>
  </si>
  <si>
    <t>经  办  人 ：</t>
  </si>
  <si>
    <t xml:space="preserve">赵学春                   </t>
  </si>
  <si>
    <t>联 系 方 式：</t>
  </si>
  <si>
    <t xml:space="preserve">0872-6750199             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</si>
  <si>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</si>
  <si>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</si>
  <si>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</si>
  <si>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</si>
  <si>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</si>
  <si>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</si>
  <si>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</si>
  <si>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</si>
  <si>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</si>
  <si>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</si>
  <si>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</si>
  <si>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</si>
  <si>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</si>
  <si>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</si>
  <si>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</si>
  <si>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</si>
  <si>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</si>
  <si>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</si>
  <si>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</si>
  <si>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</si>
  <si>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</si>
  <si>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</si>
  <si>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</si>
  <si>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</si>
  <si>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</si>
  <si>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</si>
  <si>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</si>
  <si>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</si>
  <si>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</si>
  <si>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</si>
  <si>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</si>
  <si>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</si>
  <si>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</si>
  <si>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</si>
  <si>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</si>
  <si>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</si>
  <si>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</si>
  <si>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</si>
  <si>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</si>
  <si>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</si>
  <si>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</si>
  <si>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</si>
  <si>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</si>
  <si>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</si>
  <si>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</si>
  <si>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</si>
  <si>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</si>
  <si>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</si>
  <si>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</si>
  <si>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</si>
  <si>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</si>
  <si>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</si>
  <si>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</si>
  <si>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</si>
  <si>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</si>
  <si>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</si>
  <si>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</si>
  <si>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</si>
  <si>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</si>
  <si>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</si>
  <si>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</si>
  <si>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</si>
  <si>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</si>
  <si>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</si>
  <si>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</si>
  <si>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</si>
  <si>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</si>
  <si>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</si>
  <si>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</si>
  <si>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</si>
  <si>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</si>
  <si>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</si>
  <si>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</si>
  <si>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</si>
  <si>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</si>
  <si>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</si>
  <si>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</si>
  <si>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</si>
  <si>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</si>
  <si>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</si>
  <si>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</si>
  <si>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</si>
  <si>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</si>
  <si>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</si>
  <si>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</si>
  <si>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</si>
  <si>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</si>
  <si>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</si>
  <si>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永平县北斗彝族乡中心学校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</si>
  <si>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</si>
  <si>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</si>
  <si>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</si>
  <si>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</si>
  <si>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</si>
  <si>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</si>
  <si>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</si>
  <si>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</si>
  <si>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</si>
  <si>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</si>
  <si>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</si>
  <si>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</si>
  <si>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</si>
  <si>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</si>
  <si>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</si>
  <si>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</si>
  <si>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</si>
  <si>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</si>
  <si>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</si>
  <si>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</si>
  <si>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</si>
  <si>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</si>
  <si>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</si>
  <si>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</si>
  <si>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</si>
  <si>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</si>
  <si>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</si>
  <si>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</si>
  <si>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</si>
  <si>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</si>
  <si>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20507</t>
  </si>
  <si>
    <t xml:space="preserve">  特殊教育</t>
  </si>
  <si>
    <t>2050701</t>
  </si>
  <si>
    <t xml:space="preserve">    特殊学校教育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</si>
  <si>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</si>
  <si>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</si>
  <si>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</si>
  <si>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</si>
  <si>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</si>
  <si>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</si>
  <si>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</si>
  <si>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</si>
  <si>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</si>
  <si>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r>
      <rPr>
        <sz val="8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机关事业单位职业年金缴费支出</t>
    </r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</si>
  <si>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</si>
  <si>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</si>
  <si>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</si>
  <si>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</si>
  <si>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</si>
  <si>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</si>
  <si>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</si>
  <si>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</si>
  <si>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</si>
  <si>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</si>
  <si>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</si>
  <si>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</si>
  <si>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</si>
  <si>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</si>
  <si>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</si>
  <si>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</si>
  <si>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</si>
  <si>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</si>
  <si>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</si>
  <si>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</si>
  <si>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</si>
  <si>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</si>
  <si>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</si>
  <si>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</si>
  <si>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</si>
  <si>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</si>
  <si>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</si>
  <si>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</si>
  <si>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</si>
  <si>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</si>
  <si>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</si>
  <si>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</si>
  <si>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</si>
  <si>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</si>
  <si>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</si>
  <si>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</si>
  <si>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</si>
  <si>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</si>
  <si>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</si>
  <si>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</si>
  <si>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</si>
  <si>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</si>
  <si>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</si>
  <si>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</si>
  <si>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</si>
  <si>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</si>
  <si>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</si>
  <si>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</si>
  <si>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</si>
  <si>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</si>
  <si>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</si>
  <si>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</si>
  <si>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</si>
  <si>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</si>
  <si>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</si>
  <si>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</si>
  <si>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</si>
  <si>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</si>
  <si>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</si>
  <si>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</si>
  <si>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</si>
  <si>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</si>
  <si>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</si>
  <si>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</si>
  <si>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</si>
  <si>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</si>
  <si>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</si>
  <si>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</si>
  <si>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</si>
  <si>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</si>
  <si>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</si>
  <si>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</si>
  <si>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 xml:space="preserve">    机关事业单位职业年金缴费支出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</si>
  <si>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</si>
  <si>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</si>
  <si>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</si>
  <si>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</si>
  <si>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</si>
  <si>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</si>
  <si>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</si>
  <si>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</si>
  <si>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</si>
  <si>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</si>
  <si>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本部门无此公开事项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</si>
  <si>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</si>
  <si>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</si>
  <si>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</si>
  <si>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</si>
  <si>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</si>
  <si>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</si>
  <si>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</si>
  <si>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</si>
  <si>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</si>
  <si>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</si>
  <si>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</si>
  <si>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</si>
  <si>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</si>
  <si>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</si>
  <si>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</si>
  <si>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</si>
  <si>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</si>
  <si>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</si>
  <si>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</si>
  <si>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</si>
  <si>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</si>
  <si>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</si>
  <si>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</si>
  <si>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</si>
  <si>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</si>
  <si>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</si>
  <si>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</si>
  <si>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</si>
  <si>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</si>
  <si>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</si>
  <si>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</si>
  <si>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</si>
  <si>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</si>
  <si>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</si>
  <si>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</si>
  <si>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</si>
  <si>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532928210000000018548</t>
  </si>
  <si>
    <t>事业人员支出工资</t>
  </si>
  <si>
    <t>学前教育</t>
  </si>
  <si>
    <t>30101</t>
  </si>
  <si>
    <t>基本工资</t>
  </si>
  <si>
    <t>30102</t>
  </si>
  <si>
    <t>津贴补贴</t>
  </si>
  <si>
    <t>30107</t>
  </si>
  <si>
    <t>绩效工资</t>
  </si>
  <si>
    <t>小学教育</t>
  </si>
  <si>
    <t>初中教育</t>
  </si>
  <si>
    <t>532928210000000018549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</si>
  <si>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</si>
  <si>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</si>
  <si>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</si>
  <si>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</si>
  <si>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</si>
  <si>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</si>
  <si>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</si>
  <si>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</si>
  <si>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</si>
  <si>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</si>
  <si>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</si>
  <si>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</si>
  <si>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</si>
  <si>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</si>
  <si>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</si>
  <si>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</si>
  <si>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532928210000000018550</t>
  </si>
  <si>
    <t>住房公积金</t>
  </si>
  <si>
    <t>30113</t>
  </si>
  <si>
    <t>532928210000000018555</t>
  </si>
  <si>
    <t>其他公用支出</t>
  </si>
  <si>
    <t>30201</t>
  </si>
  <si>
    <t>办公费</t>
  </si>
  <si>
    <t>30211</t>
  </si>
  <si>
    <t>差旅费</t>
  </si>
  <si>
    <t>30216</t>
  </si>
  <si>
    <t>培训费</t>
  </si>
  <si>
    <t>532928221100000713908</t>
  </si>
  <si>
    <t>工会经费</t>
  </si>
  <si>
    <t>30228</t>
  </si>
  <si>
    <t>532928231100001417896</t>
  </si>
  <si>
    <t>单位职工及军人抚恤补助</t>
  </si>
  <si>
    <t>死亡抚恤</t>
  </si>
  <si>
    <t>30305</t>
  </si>
  <si>
    <t>生活补助</t>
  </si>
  <si>
    <t>532928231100001417897</t>
  </si>
  <si>
    <t>离退休费</t>
  </si>
  <si>
    <t>事业单位离退休</t>
  </si>
  <si>
    <t>30302</t>
  </si>
  <si>
    <t>退休费</t>
  </si>
  <si>
    <t>532928231100001417915</t>
  </si>
  <si>
    <t>绩效工资（2017年提高标准部分）</t>
  </si>
  <si>
    <t>532928231100001417916</t>
  </si>
  <si>
    <t>乡村教师生活补助</t>
  </si>
  <si>
    <t>532928241100002420692</t>
  </si>
  <si>
    <t>残疾人就业保证金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</si>
  <si>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</si>
  <si>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</si>
  <si>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</si>
  <si>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</si>
  <si>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</si>
  <si>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</si>
  <si>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</si>
  <si>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</si>
  <si>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</si>
  <si>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</si>
  <si>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2023至2024年北斗彝族乡中心幼儿园住宿生经费</t>
  </si>
  <si>
    <t>532928241100002349203</t>
  </si>
  <si>
    <t>劳务费</t>
  </si>
  <si>
    <t>办公设备购置</t>
  </si>
  <si>
    <t>312 民生类</t>
  </si>
  <si>
    <t>532928241100002356017</t>
  </si>
  <si>
    <t>2024年公办幼儿园生均公用经费补助资金</t>
  </si>
  <si>
    <t>手续费</t>
  </si>
  <si>
    <t>水费</t>
  </si>
  <si>
    <t>电费</t>
  </si>
  <si>
    <t>邮电费</t>
  </si>
  <si>
    <t>维修（护）费</t>
  </si>
  <si>
    <t>532928241100002360037</t>
  </si>
  <si>
    <t>2024年公办幼儿园保育费返还补助资金</t>
  </si>
  <si>
    <t>532928241100002365590</t>
  </si>
  <si>
    <t>2024年学前教育（县级）家庭经济困难学生补助资金</t>
  </si>
  <si>
    <t>助学金</t>
  </si>
  <si>
    <t>532928241100002406407</t>
  </si>
  <si>
    <t>2024年城乡义务教育小学公用经费县级补助资金</t>
  </si>
  <si>
    <t>特殊学校教育</t>
  </si>
  <si>
    <t>532928241100002412537</t>
  </si>
  <si>
    <t>2024年城乡义务教育中学公用经费县级补助资金</t>
  </si>
  <si>
    <t>532928241100002414223</t>
  </si>
  <si>
    <t>2024年义务教育家庭经济困难学生生活补助小学县级补助资金</t>
  </si>
  <si>
    <t>532928241100002416885</t>
  </si>
  <si>
    <t>2024年义务教育家庭经济困难学生生活补助中学县级补助资金</t>
  </si>
  <si>
    <t>532928241100002427541</t>
  </si>
  <si>
    <t>2024年北斗彝族乡中心学校其他公用支出补助资金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</si>
  <si>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</si>
  <si>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</si>
  <si>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</si>
  <si>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</si>
  <si>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</si>
  <si>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</si>
  <si>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</si>
  <si>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</si>
  <si>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</si>
  <si>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</si>
  <si>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2023年全日制在园住宿生经费</t>
  </si>
  <si>
    <t>产出指标</t>
  </si>
  <si>
    <t>数量指标</t>
  </si>
  <si>
    <t>开设课程数</t>
  </si>
  <si>
    <t>=</t>
  </si>
  <si>
    <t>个</t>
  </si>
  <si>
    <t>定量指标</t>
  </si>
  <si>
    <t>全日制住校住宿生费</t>
  </si>
  <si>
    <t>效益指标</t>
  </si>
  <si>
    <t>经济效益指标</t>
  </si>
  <si>
    <t>在园幼儿学生住宿费返回额度。</t>
  </si>
  <si>
    <t>万元</t>
  </si>
  <si>
    <t>在园幼儿行为习惯养成教育及职工劳务支付产生效益。</t>
  </si>
  <si>
    <t xml:space="preserve">       </t>
  </si>
  <si>
    <t>满意度指标</t>
  </si>
  <si>
    <t>服务对象满意度指标</t>
  </si>
  <si>
    <t>参训人员满意度</t>
  </si>
  <si>
    <t>&gt;=</t>
  </si>
  <si>
    <t>%</t>
  </si>
  <si>
    <t>训人员对培训内容、讲师授课、课程设置和培训效果等的满意度。</t>
  </si>
  <si>
    <t>为了促进幼儿教育的全面发展，帮助幼儿在身心、智力、社交等方面得到良好的发展，也为家长和社会提供服务。同时经费保障为中心幼儿园提升幼儿园管理。</t>
  </si>
  <si>
    <t>在园学生数</t>
  </si>
  <si>
    <t>人</t>
  </si>
  <si>
    <t>2023至2024学年在园学生数120人。</t>
  </si>
  <si>
    <t>幼儿园生均公用经费补助下达额度。</t>
  </si>
  <si>
    <t>幼儿公用经费发挥效益左用发挥效益评价</t>
  </si>
  <si>
    <t>学校管理能力提升</t>
  </si>
  <si>
    <t>大发改价格〔2020〕2号，永发改联2020〕3号在园学生数每生*
每年配套600.0元。</t>
  </si>
  <si>
    <t>中心幼儿园保育费返还补助资金，其根本目的是为了促进幼儿教育的全面发展，帮助幼儿在身心、智力、社交等方面得到良好的发展也为家长和社会提供服务。同
时经费保障为中心幼儿园提升幼儿园管理。</t>
  </si>
  <si>
    <t>幼儿园保育费返还补助资金人数。</t>
  </si>
  <si>
    <t>大发改价格〔2020〕2号，永发改联2020〕3号收取财政专户款后下达预算指标，完善学校各项管理制度，社会对公办幼儿园生均公用经费政策落实行的程度</t>
  </si>
  <si>
    <t>幼儿园保育费返还补助资金。</t>
  </si>
  <si>
    <t>促进幼儿教育的全面发展，帮助</t>
  </si>
  <si>
    <t>社会对公办幼儿
园办园满意度。</t>
  </si>
  <si>
    <t>社会对公办幼儿园办园办园造就身心、智力、社交等方面满意度评价。</t>
  </si>
  <si>
    <t>坚持巩固党和国家全面脱贫政策，结合困难幼儿资助认定标准，让在校学龄儿童不要因为贫困而离园，达到应助尽助。</t>
  </si>
  <si>
    <t>2024年困难儿童
获补对象数。</t>
  </si>
  <si>
    <t>2023至2024学年教育年报统计数据，结合困难幼儿资助认定标准进行认定后资金发放，分春秋两季发放。</t>
  </si>
  <si>
    <t>2024年困难儿童
资助金兑现准确
数</t>
  </si>
  <si>
    <t>2023至2024学年教育年报统计数据，结合困难幼儿资助认定标准进行认定后资金发放量。</t>
  </si>
  <si>
    <t>2024年困难儿童
资助金生活状况
改善满意程度</t>
  </si>
  <si>
    <t>获补助受益对象的满意程度及社会好评度。</t>
  </si>
  <si>
    <t>精准把握形势，加强队伍建设，狠抓质量兴校，深化“两学一做”目标要求，创建和谐、美丽、平安校园而努力。</t>
  </si>
  <si>
    <t>2024年城乡义务
教育生均公用经
费其中基准定额
人数</t>
  </si>
  <si>
    <t>2023至2024学年在校学生人数980人，其中随班就读5人。</t>
  </si>
  <si>
    <t>公用经费县级补助资金下达额度。</t>
  </si>
  <si>
    <t>按照各项标准执行。小学公用经费720元/每生*每年；特殊教育公用经费6000元/每生*每年；寄宿生公用经费300元/每生*每年0</t>
  </si>
  <si>
    <t>城乡义务教育中学公用经费县级补助使用满意度</t>
  </si>
  <si>
    <t>加强队伍建设，狠抓质量兴校，深化“两学一做”目标要求，社会满意度。</t>
  </si>
  <si>
    <t>制定2024至2026年教育发展计划，教育均衡向优质均衡过渡，加强信息化建设，加强队伍建设，深化内部管理，提升优质服务意识。预算年度(2024年)目标精准把握形势，加强队伍建设，狠抓质量兴校，深化“两学一做”目标要求，创建和谐、美丽、平安校园而努力。</t>
  </si>
  <si>
    <t>在校学生数</t>
  </si>
  <si>
    <t>按照各级承当比例及2022至2023年教育统计数据。</t>
  </si>
  <si>
    <t>社会对公用经费补助下达情况。</t>
  </si>
  <si>
    <t>按照各级承担比例，资金下达后，公用经费发挥效益发挥效益。</t>
  </si>
  <si>
    <t>社会对城乡义务教育中学公用经费使用满意度。</t>
  </si>
  <si>
    <t>学年教育年报数据测算</t>
  </si>
  <si>
    <t>坚持巩固党和国家全面脱贫政策，让在校困难学生因为贫困而离校，达到应助尽助。</t>
  </si>
  <si>
    <t>受资助人数</t>
  </si>
  <si>
    <t>家庭经济困难学生生活补助资助面及资助金量</t>
  </si>
  <si>
    <t>义务教育家庭经济困难学生生活补助发挥社会作用</t>
  </si>
  <si>
    <t>按照贫困实现资助</t>
  </si>
  <si>
    <t>乡党委政府脱贫户和
返贫户名册，对受资助学生的满意度</t>
  </si>
  <si>
    <t>初中宿补助标准1250元/生.年、初中非寄补助标准625元/生.年；8少数民族补助标准250元/生.年</t>
  </si>
  <si>
    <t>获补对象数</t>
  </si>
  <si>
    <t>2023至2024学年教育年报统计数据。</t>
  </si>
  <si>
    <t>义务教育家庭经济困难学生生活补助资金下达数</t>
  </si>
  <si>
    <t>家庭经济困难学生生活补助资金：初中宿补助标准1250元/生.年、初中非寄补助标准625元/生.年；8少数民族补助标准250元/生.年。</t>
  </si>
  <si>
    <t>社会及家长满意度</t>
  </si>
  <si>
    <t xml:space="preserve">
拨付资金后社会对资助发挥效益满意度95%</t>
  </si>
  <si>
    <t>公用经费补助资金，提升学校管理，促进教育教学研究，加强学校安全处置能力。</t>
  </si>
  <si>
    <t>中心学校管理人
员</t>
  </si>
  <si>
    <t>按照教育体育局核定编制数</t>
  </si>
  <si>
    <t>其他公用支出补助资金</t>
  </si>
  <si>
    <t>按照教育体育局核定编制数及人均标准6000.00元/每人*每年</t>
  </si>
  <si>
    <t>2024年公用经费补助数量产生服务满意度</t>
  </si>
  <si>
    <t>资金使用后社会对中心学校管理程度满意度。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</si>
  <si>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</si>
  <si>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</si>
  <si>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</si>
  <si>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</si>
  <si>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</si>
  <si>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</si>
  <si>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</si>
  <si>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</si>
  <si>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</si>
  <si>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</si>
  <si>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</si>
  <si>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</si>
  <si>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</si>
  <si>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</si>
  <si>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</si>
  <si>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本部门无此公开事项。</t>
  </si>
  <si>
    <t>资金来源</t>
  </si>
  <si>
    <t>地        区</t>
  </si>
  <si>
    <t>博南镇</t>
  </si>
  <si>
    <t>杉阳镇</t>
  </si>
  <si>
    <t>龙街镇</t>
  </si>
  <si>
    <t>厂街乡</t>
  </si>
  <si>
    <t>水泄乡</t>
  </si>
  <si>
    <t>北斗乡</t>
  </si>
  <si>
    <t>龙门乡</t>
  </si>
  <si>
    <t>2=3+4+5</t>
  </si>
  <si>
    <t>6=7+8+…+15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</si>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</sst>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80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sz val="24"/>
      <color theme="1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theme="0"/>
      <name val="宋体"/>
      <charset val="134"/>
    </font>
    <font>
      <sz val="12"/>
      <color theme="0"/>
      <name val="宋体"/>
      <charset val="134"/>
    </font>
    <font>
      <b/>
      <sz val="9"/>
      <color theme="0"/>
      <name val="宋体"/>
      <charset val="134"/>
    </font>
    <font>
      <b/>
      <sz val="9"/>
      <color theme="0"/>
      <name val="Times New Roma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sz val="18"/>
      <name val="宋体"/>
      <charset val="134"/>
    </font>
    <font>
      <sz val="12"/>
      <color rgb="FF0033CC"/>
      <name val="宋体"/>
      <charset val="134"/>
      <scheme val="minor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name val="Arial"/>
      <charset val="134"/>
    </font>
    <font>
      <sz val="28"/>
      <color rgb="FFFF0000"/>
      <name val="方正小标宋_GBK"/>
      <charset val="134"/>
    </font>
    <font>
      <sz val="28"/>
      <name val="方正小标宋_GBK"/>
      <charset val="134"/>
    </font>
    <font>
      <sz val="18"/>
      <name val="宋体"/>
      <charset val="134"/>
      <scheme val="minor"/>
    </font>
    <font>
      <u/>
      <sz val="18"/>
      <name val="宋体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  <font>
      <sz val="10"/>
      <name val="Arial"/>
      <charset val="134"/>
    </font>
    <font>
      <sz val="28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15" fillId="4" borderId="2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24" applyNumberFormat="0" applyAlignment="0" applyProtection="0">
      <alignment vertical="center"/>
    </xf>
    <xf numFmtId="0" fontId="67" fillId="6" borderId="25" applyNumberFormat="0" applyAlignment="0" applyProtection="0">
      <alignment vertical="center"/>
    </xf>
    <xf numFmtId="0" fontId="68" fillId="6" borderId="24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" fillId="0" borderId="0">
      <alignment vertical="top"/>
      <protection locked="0"/>
    </xf>
    <xf numFmtId="0" fontId="9" fillId="0" borderId="0">
      <alignment vertical="top"/>
      <protection locked="0"/>
    </xf>
    <xf numFmtId="0" fontId="77" fillId="0" borderId="0">
      <alignment vertical="top"/>
      <protection locked="0"/>
    </xf>
    <xf numFmtId="0" fontId="78" fillId="0" borderId="0"/>
    <xf numFmtId="0" fontId="78" fillId="0" borderId="0"/>
    <xf numFmtId="0" fontId="44" fillId="0" borderId="0"/>
    <xf numFmtId="0" fontId="44" fillId="0" borderId="0"/>
    <xf numFmtId="0" fontId="1" fillId="0" borderId="0"/>
    <xf numFmtId="0" fontId="44" fillId="0" borderId="0">
      <alignment vertical="center"/>
    </xf>
    <xf numFmtId="0" fontId="44" fillId="0" borderId="0">
      <alignment vertical="center"/>
    </xf>
    <xf numFmtId="0" fontId="1" fillId="0" borderId="0"/>
    <xf numFmtId="0" fontId="1" fillId="0" borderId="0"/>
    <xf numFmtId="0" fontId="15" fillId="0" borderId="0"/>
  </cellStyleXfs>
  <cellXfs count="291">
    <xf numFmtId="0" fontId="0" fillId="0" borderId="0" xfId="0"/>
    <xf numFmtId="0" fontId="1" fillId="0" borderId="0" xfId="60" applyAlignment="1" applyProtection="1">
      <alignment vertical="center"/>
      <protection locked="0"/>
    </xf>
    <xf numFmtId="0" fontId="1" fillId="0" borderId="0" xfId="51" applyFont="1" applyAlignment="1" applyProtection="1"/>
    <xf numFmtId="49" fontId="2" fillId="0" borderId="0" xfId="51" applyNumberFormat="1" applyFont="1" applyAlignment="1" applyProtection="1"/>
    <xf numFmtId="0" fontId="2" fillId="0" borderId="0" xfId="51" applyFont="1" applyAlignment="1" applyProtection="1"/>
    <xf numFmtId="0" fontId="2" fillId="0" borderId="0" xfId="51" applyFont="1" applyAlignment="1">
      <alignment horizontal="right" vertical="center"/>
      <protection locked="0"/>
    </xf>
    <xf numFmtId="0" fontId="3" fillId="0" borderId="0" xfId="51" applyFont="1" applyAlignment="1" applyProtection="1">
      <alignment horizontal="center" vertical="center"/>
    </xf>
    <xf numFmtId="0" fontId="4" fillId="0" borderId="0" xfId="51" applyFont="1" applyAlignment="1">
      <alignment vertical="center"/>
      <protection locked="0"/>
    </xf>
    <xf numFmtId="0" fontId="4" fillId="0" borderId="0" xfId="51" applyFont="1" applyAlignment="1" applyProtection="1">
      <alignment vertical="center"/>
    </xf>
    <xf numFmtId="0" fontId="4" fillId="0" borderId="0" xfId="51" applyFont="1" applyAlignment="1" applyProtection="1"/>
    <xf numFmtId="0" fontId="4" fillId="0" borderId="0" xfId="51" applyFont="1" applyAlignment="1">
      <alignment horizontal="center" vertical="center"/>
      <protection locked="0"/>
    </xf>
    <xf numFmtId="0" fontId="4" fillId="0" borderId="1" xfId="51" applyFont="1" applyBorder="1" applyAlignment="1">
      <alignment horizontal="center" vertical="center" wrapText="1"/>
      <protection locked="0"/>
    </xf>
    <xf numFmtId="0" fontId="4" fillId="0" borderId="1" xfId="51" applyFont="1" applyBorder="1" applyAlignment="1" applyProtection="1">
      <alignment horizontal="center" vertical="center" wrapText="1"/>
    </xf>
    <xf numFmtId="0" fontId="4" fillId="0" borderId="1" xfId="51" applyFont="1" applyBorder="1" applyAlignment="1" applyProtection="1">
      <alignment horizontal="center" vertical="center"/>
    </xf>
    <xf numFmtId="0" fontId="2" fillId="0" borderId="1" xfId="51" applyFont="1" applyBorder="1" applyAlignment="1" applyProtection="1">
      <alignment horizontal="center" vertical="center" wrapText="1"/>
    </xf>
    <xf numFmtId="0" fontId="2" fillId="0" borderId="1" xfId="51" applyFont="1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left" vertical="center" wrapText="1"/>
      <protection locked="0"/>
    </xf>
    <xf numFmtId="0" fontId="2" fillId="0" borderId="1" xfId="51" applyFont="1" applyBorder="1" applyAlignment="1" applyProtection="1">
      <alignment horizontal="left" vertical="center" wrapText="1"/>
    </xf>
    <xf numFmtId="0" fontId="6" fillId="0" borderId="1" xfId="51" applyFont="1" applyBorder="1" applyAlignment="1" applyProtection="1">
      <alignment horizontal="right" vertical="center" wrapText="1"/>
    </xf>
    <xf numFmtId="0" fontId="6" fillId="0" borderId="1" xfId="51" applyFont="1" applyBorder="1" applyAlignment="1">
      <alignment horizontal="right" vertical="center" wrapText="1"/>
      <protection locked="0"/>
    </xf>
    <xf numFmtId="0" fontId="7" fillId="0" borderId="1" xfId="51" applyFont="1" applyBorder="1" applyAlignment="1">
      <alignment horizontal="center" vertical="center" wrapText="1"/>
      <protection locked="0"/>
    </xf>
    <xf numFmtId="0" fontId="7" fillId="0" borderId="1" xfId="51" applyFont="1" applyBorder="1" applyAlignment="1">
      <alignment horizontal="left" vertical="center" wrapText="1"/>
      <protection locked="0"/>
    </xf>
    <xf numFmtId="0" fontId="8" fillId="0" borderId="1" xfId="51" applyFont="1" applyBorder="1" applyAlignment="1">
      <alignment horizontal="right" vertical="center" wrapText="1"/>
      <protection locked="0"/>
    </xf>
    <xf numFmtId="0" fontId="1" fillId="0" borderId="0" xfId="49" applyFont="1" applyAlignment="1">
      <alignment vertical="center"/>
      <protection locked="0"/>
    </xf>
    <xf numFmtId="0" fontId="1" fillId="0" borderId="0" xfId="49" applyFont="1" applyAlignment="1">
      <protection locked="0"/>
    </xf>
    <xf numFmtId="0" fontId="2" fillId="0" borderId="1" xfId="51" applyFont="1" applyBorder="1" applyAlignment="1" applyProtection="1">
      <alignment horizontal="center" vertical="center"/>
    </xf>
    <xf numFmtId="0" fontId="5" fillId="0" borderId="1" xfId="51" applyFont="1" applyBorder="1" applyAlignment="1" applyProtection="1">
      <alignment horizontal="center" vertical="center" wrapText="1"/>
    </xf>
    <xf numFmtId="0" fontId="9" fillId="0" borderId="1" xfId="51" applyFont="1" applyBorder="1" applyAlignment="1">
      <alignment vertical="center" wrapText="1"/>
      <protection locked="0"/>
    </xf>
    <xf numFmtId="0" fontId="5" fillId="0" borderId="1" xfId="51" applyFont="1" applyBorder="1" applyAlignment="1" applyProtection="1">
      <alignment vertical="center" wrapText="1"/>
    </xf>
    <xf numFmtId="0" fontId="8" fillId="0" borderId="1" xfId="51" applyFont="1" applyBorder="1" applyAlignment="1" applyProtection="1">
      <alignment horizontal="right" vertical="center" wrapText="1"/>
    </xf>
    <xf numFmtId="0" fontId="10" fillId="0" borderId="1" xfId="51" applyFont="1" applyBorder="1" applyAlignment="1">
      <alignment horizontal="center" vertical="center" wrapText="1"/>
      <protection locked="0"/>
    </xf>
    <xf numFmtId="0" fontId="7" fillId="0" borderId="1" xfId="51" applyFont="1" applyBorder="1" applyAlignment="1" applyProtection="1">
      <alignment horizontal="left" vertical="center"/>
    </xf>
    <xf numFmtId="0" fontId="2" fillId="0" borderId="1" xfId="51" applyFont="1" applyBorder="1" applyAlignment="1">
      <alignment horizontal="center" vertical="center"/>
      <protection locked="0"/>
    </xf>
    <xf numFmtId="0" fontId="1" fillId="0" borderId="0" xfId="60" applyAlignment="1">
      <alignment vertical="center"/>
    </xf>
    <xf numFmtId="0" fontId="11" fillId="0" borderId="0" xfId="60" applyFont="1" applyAlignment="1">
      <alignment horizontal="right" vertical="center"/>
    </xf>
    <xf numFmtId="0" fontId="12" fillId="0" borderId="0" xfId="60" applyFont="1" applyAlignment="1">
      <alignment horizontal="center" vertical="center"/>
    </xf>
    <xf numFmtId="0" fontId="13" fillId="0" borderId="0" xfId="60" applyFont="1" applyAlignment="1">
      <alignment horizontal="left" vertical="center"/>
    </xf>
    <xf numFmtId="0" fontId="14" fillId="0" borderId="2" xfId="60" applyFont="1" applyBorder="1" applyAlignment="1">
      <alignment horizontal="center" vertical="center"/>
    </xf>
    <xf numFmtId="0" fontId="13" fillId="0" borderId="1" xfId="58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58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>
      <alignment horizontal="center" vertical="center" wrapText="1"/>
      <protection locked="0"/>
    </xf>
    <xf numFmtId="0" fontId="2" fillId="0" borderId="1" xfId="49" applyFont="1" applyBorder="1" applyAlignment="1">
      <alignment horizontal="left" vertical="center" wrapText="1" indent="4"/>
      <protection locked="0"/>
    </xf>
    <xf numFmtId="0" fontId="11" fillId="0" borderId="1" xfId="58" applyFont="1" applyBorder="1" applyAlignment="1" applyProtection="1">
      <alignment horizontal="left" vertical="center" wrapText="1" indent="1"/>
      <protection locked="0"/>
    </xf>
    <xf numFmtId="176" fontId="11" fillId="0" borderId="1" xfId="58" applyNumberFormat="1" applyFont="1" applyBorder="1" applyAlignment="1" applyProtection="1">
      <alignment horizontal="center" vertical="center" wrapText="1"/>
      <protection locked="0"/>
    </xf>
    <xf numFmtId="176" fontId="17" fillId="0" borderId="1" xfId="58" applyNumberFormat="1" applyFont="1" applyBorder="1" applyAlignment="1" applyProtection="1">
      <alignment horizontal="right" vertical="center" wrapText="1"/>
      <protection locked="0"/>
    </xf>
    <xf numFmtId="0" fontId="18" fillId="0" borderId="3" xfId="49" applyFont="1" applyBorder="1" applyAlignment="1">
      <alignment horizontal="center" vertical="center" wrapText="1"/>
      <protection locked="0"/>
    </xf>
    <xf numFmtId="0" fontId="18" fillId="0" borderId="4" xfId="49" applyFont="1" applyBorder="1" applyAlignment="1">
      <alignment horizontal="center" vertical="center" wrapText="1"/>
      <protection locked="0"/>
    </xf>
    <xf numFmtId="0" fontId="18" fillId="0" borderId="5" xfId="49" applyFont="1" applyBorder="1" applyAlignment="1">
      <alignment horizontal="center" vertical="center" wrapText="1"/>
      <protection locked="0"/>
    </xf>
    <xf numFmtId="0" fontId="9" fillId="0" borderId="0" xfId="49" applyProtection="1">
      <alignment vertical="top"/>
    </xf>
    <xf numFmtId="0" fontId="14" fillId="0" borderId="0" xfId="49" applyFont="1" applyProtection="1">
      <alignment vertical="top"/>
    </xf>
    <xf numFmtId="0" fontId="9" fillId="0" borderId="0" xfId="49">
      <alignment vertical="top"/>
      <protection locked="0"/>
    </xf>
    <xf numFmtId="0" fontId="1" fillId="0" borderId="0" xfId="49" applyFont="1" applyAlignment="1" applyProtection="1">
      <alignment vertical="center"/>
    </xf>
    <xf numFmtId="0" fontId="19" fillId="0" borderId="0" xfId="49" applyFont="1" applyAlignment="1" applyProtection="1">
      <alignment horizontal="center" vertical="center"/>
    </xf>
    <xf numFmtId="0" fontId="14" fillId="0" borderId="0" xfId="49" applyFont="1" applyAlignment="1" applyProtection="1">
      <alignment horizontal="left" vertical="center"/>
    </xf>
    <xf numFmtId="0" fontId="14" fillId="0" borderId="0" xfId="49" applyFont="1" applyAlignment="1" applyProtection="1">
      <alignment vertical="center"/>
    </xf>
    <xf numFmtId="0" fontId="4" fillId="0" borderId="1" xfId="49" applyFont="1" applyBorder="1" applyAlignment="1">
      <alignment horizontal="center" vertical="center" wrapText="1"/>
      <protection locked="0"/>
    </xf>
    <xf numFmtId="0" fontId="4" fillId="0" borderId="1" xfId="49" applyFont="1" applyBorder="1" applyAlignment="1">
      <alignment horizontal="center" vertical="center"/>
      <protection locked="0"/>
    </xf>
    <xf numFmtId="176" fontId="20" fillId="0" borderId="1" xfId="49" applyNumberFormat="1" applyFont="1" applyBorder="1" applyAlignment="1">
      <alignment horizontal="right" vertical="center"/>
      <protection locked="0"/>
    </xf>
    <xf numFmtId="176" fontId="8" fillId="0" borderId="1" xfId="49" applyNumberFormat="1" applyFont="1" applyBorder="1" applyAlignment="1">
      <alignment horizontal="right" vertical="center"/>
      <protection locked="0"/>
    </xf>
    <xf numFmtId="0" fontId="5" fillId="0" borderId="0" xfId="49" applyFont="1" applyAlignment="1" applyProtection="1">
      <alignment horizontal="right" vertical="center"/>
    </xf>
    <xf numFmtId="0" fontId="2" fillId="0" borderId="0" xfId="49" applyFont="1" applyAlignment="1" applyProtection="1"/>
    <xf numFmtId="0" fontId="2" fillId="0" borderId="0" xfId="49" applyFont="1" applyAlignment="1" applyProtection="1">
      <alignment horizontal="right" vertical="center"/>
    </xf>
    <xf numFmtId="0" fontId="1" fillId="0" borderId="0" xfId="49" applyFont="1" applyAlignment="1" applyProtection="1"/>
    <xf numFmtId="0" fontId="19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 wrapText="1"/>
    </xf>
    <xf numFmtId="0" fontId="4" fillId="0" borderId="0" xfId="49" applyFont="1" applyAlignment="1" applyProtection="1">
      <alignment wrapText="1"/>
    </xf>
    <xf numFmtId="0" fontId="4" fillId="0" borderId="0" xfId="49" applyFont="1" applyAlignment="1" applyProtection="1">
      <alignment horizontal="right" wrapText="1"/>
    </xf>
    <xf numFmtId="0" fontId="14" fillId="0" borderId="0" xfId="49" applyFont="1" applyAlignment="1" applyProtection="1">
      <alignment wrapText="1"/>
    </xf>
    <xf numFmtId="49" fontId="4" fillId="0" borderId="6" xfId="49" applyNumberFormat="1" applyFont="1" applyBorder="1" applyAlignment="1">
      <alignment horizontal="center" vertical="center" wrapText="1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49" fontId="4" fillId="0" borderId="7" xfId="49" applyNumberFormat="1" applyFont="1" applyBorder="1" applyAlignment="1">
      <alignment horizontal="center" vertical="center" wrapText="1"/>
      <protection locked="0"/>
    </xf>
    <xf numFmtId="0" fontId="21" fillId="0" borderId="1" xfId="49" applyFont="1" applyBorder="1" applyAlignment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>
      <alignment horizontal="center" vertical="center" shrinkToFit="1"/>
      <protection locked="0"/>
    </xf>
    <xf numFmtId="0" fontId="14" fillId="0" borderId="1" xfId="49" applyFont="1" applyBorder="1" applyAlignment="1">
      <alignment horizontal="center" vertical="center" shrinkToFit="1"/>
      <protection locked="0"/>
    </xf>
    <xf numFmtId="0" fontId="22" fillId="0" borderId="1" xfId="49" applyFont="1" applyBorder="1" applyAlignment="1">
      <alignment horizontal="center" vertical="center" shrinkToFit="1"/>
      <protection locked="0"/>
    </xf>
    <xf numFmtId="0" fontId="21" fillId="0" borderId="1" xfId="49" applyFont="1" applyBorder="1" applyAlignment="1">
      <alignment horizontal="center" vertical="center" shrinkToFit="1"/>
      <protection locked="0"/>
    </xf>
    <xf numFmtId="0" fontId="23" fillId="0" borderId="1" xfId="49" applyFont="1" applyBorder="1" applyAlignment="1">
      <alignment horizontal="center" vertical="center" wrapText="1"/>
      <protection locked="0"/>
    </xf>
    <xf numFmtId="176" fontId="24" fillId="0" borderId="1" xfId="49" applyNumberFormat="1" applyFont="1" applyBorder="1" applyAlignment="1">
      <alignment horizontal="right" vertical="center"/>
      <protection locked="0"/>
    </xf>
    <xf numFmtId="176" fontId="25" fillId="0" borderId="1" xfId="49" applyNumberFormat="1" applyFont="1" applyBorder="1" applyAlignment="1">
      <alignment horizontal="right" vertical="center"/>
      <protection locked="0"/>
    </xf>
    <xf numFmtId="0" fontId="14" fillId="0" borderId="0" xfId="49" applyFont="1" applyAlignment="1" applyProtection="1"/>
    <xf numFmtId="0" fontId="4" fillId="0" borderId="2" xfId="49" applyFont="1" applyBorder="1" applyAlignment="1" applyProtection="1">
      <alignment horizontal="center" vertical="center"/>
    </xf>
    <xf numFmtId="0" fontId="26" fillId="0" borderId="0" xfId="49" applyFont="1" applyProtection="1">
      <alignment vertical="top"/>
    </xf>
    <xf numFmtId="0" fontId="15" fillId="0" borderId="0" xfId="0" applyFont="1" applyAlignment="1" applyProtection="1">
      <alignment vertical="center"/>
      <protection locked="0"/>
    </xf>
    <xf numFmtId="0" fontId="2" fillId="0" borderId="0" xfId="49" applyFont="1" applyAlignment="1" applyProtection="1">
      <alignment wrapText="1"/>
    </xf>
    <xf numFmtId="0" fontId="4" fillId="0" borderId="0" xfId="49" applyFont="1" applyAlignment="1" applyProtection="1">
      <alignment horizontal="left" vertical="center"/>
    </xf>
    <xf numFmtId="0" fontId="4" fillId="0" borderId="0" xfId="49" applyFont="1" applyAlignment="1" applyProtection="1"/>
    <xf numFmtId="0" fontId="4" fillId="0" borderId="6" xfId="49" applyFont="1" applyBorder="1" applyAlignment="1">
      <alignment horizontal="center" vertical="center" wrapText="1"/>
      <protection locked="0"/>
    </xf>
    <xf numFmtId="0" fontId="4" fillId="0" borderId="3" xfId="49" applyFont="1" applyBorder="1" applyAlignment="1" applyProtection="1">
      <alignment horizontal="center" vertical="center" wrapText="1"/>
    </xf>
    <xf numFmtId="0" fontId="4" fillId="0" borderId="8" xfId="49" applyFont="1" applyBorder="1" applyAlignment="1">
      <alignment horizontal="center" vertical="center" wrapText="1"/>
      <protection locked="0"/>
    </xf>
    <xf numFmtId="0" fontId="4" fillId="0" borderId="7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shrinkToFit="1"/>
      <protection locked="0"/>
    </xf>
    <xf numFmtId="0" fontId="2" fillId="0" borderId="1" xfId="49" applyFont="1" applyBorder="1" applyAlignment="1">
      <alignment horizontal="center" vertical="center"/>
      <protection locked="0"/>
    </xf>
    <xf numFmtId="0" fontId="2" fillId="0" borderId="1" xfId="49" applyFont="1" applyBorder="1" applyAlignment="1">
      <alignment horizontal="left" vertical="center" wrapText="1"/>
      <protection locked="0"/>
    </xf>
    <xf numFmtId="0" fontId="27" fillId="0" borderId="1" xfId="49" applyFont="1" applyBorder="1" applyAlignment="1">
      <alignment horizontal="center" vertical="center"/>
      <protection locked="0"/>
    </xf>
    <xf numFmtId="176" fontId="28" fillId="0" borderId="1" xfId="49" applyNumberFormat="1" applyFont="1" applyBorder="1" applyAlignment="1">
      <alignment horizontal="right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" fillId="2" borderId="0" xfId="49" applyFont="1" applyFill="1" applyAlignment="1">
      <protection locked="0"/>
    </xf>
    <xf numFmtId="0" fontId="9" fillId="0" borderId="0" xfId="49" applyAlignment="1" applyProtection="1">
      <alignment vertical="top" wrapText="1"/>
    </xf>
    <xf numFmtId="0" fontId="1" fillId="0" borderId="0" xfId="49" applyFont="1" applyAlignment="1" applyProtection="1">
      <alignment wrapText="1"/>
    </xf>
    <xf numFmtId="0" fontId="14" fillId="0" borderId="0" xfId="49" applyFont="1" applyAlignment="1" applyProtection="1">
      <alignment vertical="top" wrapText="1"/>
    </xf>
    <xf numFmtId="0" fontId="4" fillId="0" borderId="4" xfId="49" applyFont="1" applyBorder="1" applyAlignment="1" applyProtection="1">
      <alignment horizontal="center" vertical="center" wrapText="1"/>
    </xf>
    <xf numFmtId="0" fontId="4" fillId="0" borderId="6" xfId="49" applyFont="1" applyBorder="1" applyAlignment="1" applyProtection="1">
      <alignment horizontal="center" vertical="center" wrapText="1"/>
    </xf>
    <xf numFmtId="0" fontId="4" fillId="0" borderId="7" xfId="49" applyFont="1" applyBorder="1" applyAlignment="1" applyProtection="1">
      <alignment horizontal="center" vertical="center" wrapText="1"/>
    </xf>
    <xf numFmtId="176" fontId="25" fillId="0" borderId="1" xfId="49" applyNumberFormat="1" applyFont="1" applyBorder="1" applyAlignment="1">
      <alignment horizontal="right" vertical="top"/>
      <protection locked="0"/>
    </xf>
    <xf numFmtId="0" fontId="9" fillId="2" borderId="0" xfId="49" applyFill="1">
      <alignment vertical="top"/>
      <protection locked="0"/>
    </xf>
    <xf numFmtId="0" fontId="5" fillId="0" borderId="0" xfId="49" applyFont="1" applyAlignment="1" applyProtection="1">
      <alignment horizontal="right" vertical="center" wrapText="1"/>
    </xf>
    <xf numFmtId="0" fontId="4" fillId="0" borderId="0" xfId="49" applyFont="1" applyAlignment="1" applyProtection="1">
      <alignment horizontal="center" vertical="center" wrapText="1"/>
    </xf>
    <xf numFmtId="0" fontId="4" fillId="0" borderId="5" xfId="49" applyFont="1" applyBorder="1" applyAlignment="1" applyProtection="1">
      <alignment horizontal="center" vertical="center" wrapText="1"/>
    </xf>
    <xf numFmtId="0" fontId="29" fillId="0" borderId="0" xfId="49" applyFont="1" applyProtection="1">
      <alignment vertical="top"/>
    </xf>
    <xf numFmtId="0" fontId="30" fillId="0" borderId="1" xfId="49" applyFont="1" applyBorder="1" applyAlignment="1">
      <alignment horizontal="center" vertical="center"/>
      <protection locked="0"/>
    </xf>
    <xf numFmtId="0" fontId="6" fillId="0" borderId="1" xfId="49" applyFont="1" applyBorder="1" applyAlignment="1">
      <alignment horizontal="right" vertical="center"/>
      <protection locked="0"/>
    </xf>
    <xf numFmtId="176" fontId="6" fillId="0" borderId="1" xfId="49" applyNumberFormat="1" applyFont="1" applyBorder="1" applyAlignment="1">
      <alignment horizontal="right" vertical="center"/>
      <protection locked="0"/>
    </xf>
    <xf numFmtId="0" fontId="18" fillId="0" borderId="1" xfId="49" applyFont="1" applyBorder="1" applyAlignment="1">
      <alignment horizontal="center" vertical="center"/>
      <protection locked="0"/>
    </xf>
    <xf numFmtId="0" fontId="18" fillId="0" borderId="1" xfId="49" applyFont="1" applyBorder="1" applyAlignment="1">
      <alignment horizontal="left" vertical="center"/>
      <protection locked="0"/>
    </xf>
    <xf numFmtId="0" fontId="18" fillId="0" borderId="1" xfId="49" applyFont="1" applyBorder="1" applyAlignment="1">
      <alignment horizontal="right" vertical="center"/>
      <protection locked="0"/>
    </xf>
    <xf numFmtId="0" fontId="31" fillId="0" borderId="1" xfId="49" applyFont="1" applyBorder="1" applyAlignment="1">
      <alignment horizontal="right" vertical="center"/>
      <protection locked="0"/>
    </xf>
    <xf numFmtId="176" fontId="31" fillId="0" borderId="1" xfId="49" applyNumberFormat="1" applyFont="1" applyBorder="1" applyAlignment="1">
      <alignment horizontal="right" vertical="center"/>
      <protection locked="0"/>
    </xf>
    <xf numFmtId="0" fontId="32" fillId="0" borderId="0" xfId="6" applyFont="1" applyFill="1" applyBorder="1" applyAlignment="1" applyProtection="1">
      <alignment horizontal="center" vertical="center"/>
    </xf>
    <xf numFmtId="0" fontId="4" fillId="0" borderId="0" xfId="49" applyFont="1" applyAlignment="1" applyProtection="1">
      <alignment horizontal="center" vertical="center"/>
    </xf>
    <xf numFmtId="0" fontId="4" fillId="0" borderId="0" xfId="49" applyFont="1" applyAlignment="1">
      <alignment horizontal="center" vertical="center" wrapText="1"/>
      <protection locked="0"/>
    </xf>
    <xf numFmtId="0" fontId="30" fillId="0" borderId="0" xfId="49" applyFont="1" applyAlignment="1">
      <alignment horizontal="center" vertical="center"/>
      <protection locked="0"/>
    </xf>
    <xf numFmtId="176" fontId="5" fillId="0" borderId="0" xfId="49" applyNumberFormat="1" applyFont="1" applyAlignment="1">
      <alignment horizontal="right" vertical="center"/>
      <protection locked="0"/>
    </xf>
    <xf numFmtId="176" fontId="23" fillId="0" borderId="0" xfId="49" applyNumberFormat="1" applyFont="1" applyAlignment="1">
      <alignment horizontal="right" vertical="center"/>
      <protection locked="0"/>
    </xf>
    <xf numFmtId="49" fontId="1" fillId="0" borderId="0" xfId="49" applyNumberFormat="1" applyFont="1" applyAlignment="1">
      <protection locked="0"/>
    </xf>
    <xf numFmtId="49" fontId="33" fillId="0" borderId="0" xfId="49" applyNumberFormat="1" applyFont="1" applyAlignment="1" applyProtection="1"/>
    <xf numFmtId="0" fontId="33" fillId="0" borderId="0" xfId="49" applyFont="1" applyAlignment="1" applyProtection="1">
      <alignment horizontal="right"/>
    </xf>
    <xf numFmtId="0" fontId="2" fillId="0" borderId="0" xfId="49" applyFont="1" applyAlignment="1" applyProtection="1">
      <alignment horizontal="right"/>
    </xf>
    <xf numFmtId="0" fontId="4" fillId="0" borderId="2" xfId="49" applyFont="1" applyBorder="1" applyAlignment="1" applyProtection="1">
      <alignment horizontal="left" vertical="center"/>
    </xf>
    <xf numFmtId="0" fontId="4" fillId="0" borderId="2" xfId="49" applyFont="1" applyBorder="1" applyAlignment="1" applyProtection="1">
      <alignment vertical="center"/>
    </xf>
    <xf numFmtId="0" fontId="4" fillId="0" borderId="0" xfId="49" applyFont="1" applyAlignment="1" applyProtection="1">
      <alignment horizontal="right"/>
    </xf>
    <xf numFmtId="49" fontId="4" fillId="0" borderId="1" xfId="49" applyNumberFormat="1" applyFont="1" applyBorder="1" applyAlignment="1">
      <alignment horizontal="center" vertical="center" wrapText="1"/>
      <protection locked="0"/>
    </xf>
    <xf numFmtId="49" fontId="4" fillId="0" borderId="3" xfId="49" applyNumberFormat="1" applyFont="1" applyBorder="1" applyAlignment="1">
      <alignment horizontal="center" vertical="center" wrapText="1"/>
      <protection locked="0"/>
    </xf>
    <xf numFmtId="49" fontId="4" fillId="0" borderId="5" xfId="49" applyNumberFormat="1" applyFont="1" applyBorder="1" applyAlignment="1">
      <alignment horizontal="center" vertical="center" wrapText="1"/>
      <protection locked="0"/>
    </xf>
    <xf numFmtId="0" fontId="4" fillId="0" borderId="6" xfId="49" applyFont="1" applyBorder="1" applyAlignment="1">
      <alignment horizontal="center" vertical="center"/>
      <protection locked="0"/>
    </xf>
    <xf numFmtId="0" fontId="4" fillId="0" borderId="7" xfId="49" applyFont="1" applyBorder="1" applyAlignment="1">
      <alignment horizontal="center" vertical="center"/>
      <protection locked="0"/>
    </xf>
    <xf numFmtId="49" fontId="4" fillId="0" borderId="1" xfId="49" applyNumberFormat="1" applyFont="1" applyBorder="1" applyAlignment="1">
      <alignment horizontal="center" vertical="center"/>
      <protection locked="0"/>
    </xf>
    <xf numFmtId="176" fontId="2" fillId="0" borderId="1" xfId="49" applyNumberFormat="1" applyFont="1" applyBorder="1" applyAlignment="1">
      <alignment horizontal="right" vertical="center"/>
      <protection locked="0"/>
    </xf>
    <xf numFmtId="176" fontId="2" fillId="0" borderId="1" xfId="49" applyNumberFormat="1" applyFont="1" applyBorder="1" applyAlignment="1">
      <alignment horizontal="left" vertical="center" wrapText="1"/>
      <protection locked="0"/>
    </xf>
    <xf numFmtId="0" fontId="10" fillId="0" borderId="3" xfId="49" applyFont="1" applyBorder="1" applyAlignment="1">
      <alignment horizontal="center" vertical="center"/>
      <protection locked="0"/>
    </xf>
    <xf numFmtId="0" fontId="10" fillId="0" borderId="4" xfId="49" applyFont="1" applyBorder="1" applyAlignment="1">
      <alignment horizontal="center" vertical="center"/>
      <protection locked="0"/>
    </xf>
    <xf numFmtId="0" fontId="10" fillId="0" borderId="5" xfId="49" applyFont="1" applyBorder="1" applyAlignment="1">
      <alignment horizontal="center" vertical="center"/>
      <protection locked="0"/>
    </xf>
    <xf numFmtId="176" fontId="23" fillId="0" borderId="1" xfId="49" applyNumberFormat="1" applyFont="1" applyBorder="1" applyAlignment="1">
      <alignment horizontal="right" vertical="center"/>
      <protection locked="0"/>
    </xf>
    <xf numFmtId="176" fontId="23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9" applyFont="1" applyProtection="1">
      <alignment vertical="top"/>
    </xf>
    <xf numFmtId="0" fontId="34" fillId="0" borderId="0" xfId="49" applyFont="1" applyProtection="1">
      <alignment vertical="top"/>
    </xf>
    <xf numFmtId="0" fontId="21" fillId="0" borderId="0" xfId="49" applyFont="1" applyProtection="1">
      <alignment vertical="top"/>
    </xf>
    <xf numFmtId="0" fontId="35" fillId="0" borderId="0" xfId="49" applyFont="1">
      <alignment vertical="top"/>
      <protection locked="0"/>
    </xf>
    <xf numFmtId="0" fontId="36" fillId="0" borderId="0" xfId="49" applyFont="1" applyAlignment="1">
      <alignment vertical="center"/>
      <protection locked="0"/>
    </xf>
    <xf numFmtId="0" fontId="22" fillId="0" borderId="0" xfId="49" applyFont="1">
      <alignment vertical="top"/>
      <protection locked="0"/>
    </xf>
    <xf numFmtId="0" fontId="36" fillId="0" borderId="0" xfId="49" applyFont="1" applyAlignment="1" applyProtection="1">
      <alignment vertical="center"/>
    </xf>
    <xf numFmtId="0" fontId="37" fillId="0" borderId="0" xfId="49" applyFont="1" applyAlignment="1" applyProtection="1">
      <alignment horizontal="center" vertical="center"/>
    </xf>
    <xf numFmtId="0" fontId="21" fillId="0" borderId="0" xfId="49" applyFont="1" applyAlignment="1" applyProtection="1">
      <alignment horizontal="left" vertical="center"/>
    </xf>
    <xf numFmtId="0" fontId="21" fillId="0" borderId="0" xfId="49" applyFont="1" applyAlignment="1" applyProtection="1">
      <alignment vertical="center"/>
    </xf>
    <xf numFmtId="0" fontId="21" fillId="0" borderId="1" xfId="49" applyFont="1" applyBorder="1" applyAlignment="1">
      <alignment horizontal="center" vertical="center"/>
      <protection locked="0"/>
    </xf>
    <xf numFmtId="0" fontId="21" fillId="0" borderId="3" xfId="49" applyFont="1" applyBorder="1" applyAlignment="1">
      <alignment horizontal="left" vertical="center" wrapText="1"/>
      <protection locked="0"/>
    </xf>
    <xf numFmtId="0" fontId="5" fillId="0" borderId="9" xfId="51" applyFont="1" applyBorder="1" applyAlignment="1" applyProtection="1">
      <alignment horizontal="left" vertical="center" wrapText="1"/>
    </xf>
    <xf numFmtId="49" fontId="22" fillId="0" borderId="1" xfId="51" applyNumberFormat="1" applyFont="1" applyBorder="1" applyAlignment="1" applyProtection="1">
      <alignment horizontal="left" vertical="center" wrapText="1"/>
    </xf>
    <xf numFmtId="0" fontId="22" fillId="0" borderId="1" xfId="49" applyFont="1" applyBorder="1" applyAlignment="1">
      <alignment horizontal="left" vertical="center" wrapText="1"/>
      <protection locked="0"/>
    </xf>
    <xf numFmtId="0" fontId="21" fillId="0" borderId="1" xfId="49" applyFont="1" applyBorder="1" applyAlignment="1">
      <alignment horizontal="left" vertical="center" wrapText="1"/>
      <protection locked="0"/>
    </xf>
    <xf numFmtId="0" fontId="21" fillId="0" borderId="1" xfId="49" applyFont="1" applyBorder="1" applyAlignment="1">
      <alignment horizontal="left" vertical="center"/>
      <protection locked="0"/>
    </xf>
    <xf numFmtId="0" fontId="22" fillId="0" borderId="10" xfId="51" applyFont="1" applyBorder="1" applyAlignment="1" applyProtection="1">
      <alignment horizontal="left" vertical="center" wrapText="1"/>
    </xf>
    <xf numFmtId="0" fontId="22" fillId="0" borderId="1" xfId="51" applyFont="1" applyBorder="1" applyAlignment="1" applyProtection="1">
      <alignment horizontal="left" vertical="center" wrapText="1"/>
    </xf>
    <xf numFmtId="2" fontId="21" fillId="0" borderId="1" xfId="49" applyNumberFormat="1" applyFont="1" applyBorder="1" applyAlignment="1">
      <alignment horizontal="left" vertical="center" wrapText="1"/>
      <protection locked="0"/>
    </xf>
    <xf numFmtId="49" fontId="22" fillId="0" borderId="9" xfId="51" applyNumberFormat="1" applyFont="1" applyBorder="1" applyAlignment="1" applyProtection="1">
      <alignment horizontal="left" vertical="center" wrapText="1"/>
    </xf>
    <xf numFmtId="0" fontId="22" fillId="0" borderId="9" xfId="51" applyFont="1" applyBorder="1" applyAlignment="1" applyProtection="1">
      <alignment horizontal="left" vertical="center" wrapText="1"/>
    </xf>
    <xf numFmtId="9" fontId="21" fillId="0" borderId="1" xfId="49" applyNumberFormat="1" applyFont="1" applyBorder="1" applyAlignment="1">
      <alignment horizontal="left" vertical="center"/>
      <protection locked="0"/>
    </xf>
    <xf numFmtId="1" fontId="21" fillId="0" borderId="1" xfId="49" applyNumberFormat="1" applyFont="1" applyBorder="1" applyAlignment="1">
      <alignment horizontal="left" vertical="center" wrapText="1"/>
      <protection locked="0"/>
    </xf>
    <xf numFmtId="9" fontId="21" fillId="0" borderId="1" xfId="49" applyNumberFormat="1" applyFont="1" applyBorder="1" applyAlignment="1">
      <alignment horizontal="left" vertical="center" wrapText="1"/>
      <protection locked="0"/>
    </xf>
    <xf numFmtId="0" fontId="38" fillId="0" borderId="0" xfId="49" applyFont="1" applyAlignment="1">
      <alignment vertical="center"/>
      <protection locked="0"/>
    </xf>
    <xf numFmtId="177" fontId="38" fillId="0" borderId="0" xfId="49" applyNumberFormat="1" applyFont="1" applyAlignment="1">
      <alignment vertical="center"/>
      <protection locked="0"/>
    </xf>
    <xf numFmtId="177" fontId="36" fillId="0" borderId="0" xfId="49" applyNumberFormat="1" applyFont="1" applyAlignment="1">
      <alignment vertical="center"/>
      <protection locked="0"/>
    </xf>
    <xf numFmtId="0" fontId="22" fillId="0" borderId="0" xfId="49" applyFont="1" applyAlignment="1" applyProtection="1">
      <alignment horizontal="right" vertical="center"/>
    </xf>
    <xf numFmtId="0" fontId="0" fillId="0" borderId="0" xfId="51" applyFont="1" applyAlignment="1" applyProtection="1"/>
    <xf numFmtId="0" fontId="39" fillId="0" borderId="0" xfId="51" applyFont="1" applyAlignment="1" applyProtection="1"/>
    <xf numFmtId="0" fontId="40" fillId="0" borderId="0" xfId="49" applyFont="1" applyAlignment="1">
      <protection locked="0"/>
    </xf>
    <xf numFmtId="49" fontId="2" fillId="0" borderId="0" xfId="49" applyNumberFormat="1" applyFont="1" applyAlignment="1" applyProtection="1"/>
    <xf numFmtId="0" fontId="10" fillId="0" borderId="11" xfId="51" applyFont="1" applyBorder="1" applyAlignment="1">
      <alignment horizontal="center" vertical="center" wrapText="1"/>
      <protection locked="0"/>
    </xf>
    <xf numFmtId="0" fontId="10" fillId="0" borderId="12" xfId="51" applyFont="1" applyBorder="1" applyAlignment="1">
      <alignment horizontal="center" vertical="center" wrapText="1"/>
      <protection locked="0"/>
    </xf>
    <xf numFmtId="0" fontId="10" fillId="0" borderId="13" xfId="51" applyFont="1" applyBorder="1" applyAlignment="1">
      <alignment horizontal="center" vertical="center" wrapText="1"/>
      <protection locked="0"/>
    </xf>
    <xf numFmtId="0" fontId="41" fillId="3" borderId="14" xfId="51" applyFont="1" applyFill="1" applyBorder="1" applyAlignment="1">
      <alignment horizontal="left" vertical="center"/>
      <protection locked="0"/>
    </xf>
    <xf numFmtId="0" fontId="42" fillId="0" borderId="12" xfId="51" applyFont="1" applyBorder="1" applyAlignment="1" applyProtection="1">
      <alignment horizontal="left" vertical="center"/>
    </xf>
    <xf numFmtId="0" fontId="42" fillId="0" borderId="13" xfId="51" applyFont="1" applyBorder="1" applyAlignment="1" applyProtection="1">
      <alignment horizontal="left" vertical="center"/>
    </xf>
    <xf numFmtId="0" fontId="4" fillId="0" borderId="3" xfId="49" applyFont="1" applyBorder="1" applyAlignment="1">
      <alignment horizontal="center" vertical="center" wrapText="1"/>
      <protection locked="0"/>
    </xf>
    <xf numFmtId="0" fontId="4" fillId="0" borderId="4" xfId="49" applyFont="1" applyBorder="1" applyAlignment="1">
      <alignment horizontal="center" vertical="center" wrapText="1"/>
      <protection locked="0"/>
    </xf>
    <xf numFmtId="0" fontId="4" fillId="0" borderId="5" xfId="49" applyFont="1" applyBorder="1" applyAlignment="1">
      <alignment horizontal="center" vertical="center" wrapText="1"/>
      <protection locked="0"/>
    </xf>
    <xf numFmtId="4" fontId="8" fillId="0" borderId="9" xfId="51" applyNumberFormat="1" applyFont="1" applyBorder="1" applyAlignment="1">
      <alignment horizontal="right" vertical="center"/>
      <protection locked="0"/>
    </xf>
    <xf numFmtId="4" fontId="8" fillId="0" borderId="9" xfId="51" applyNumberFormat="1" applyFont="1" applyBorder="1" applyAlignment="1" applyProtection="1">
      <alignment horizontal="right" vertical="center"/>
    </xf>
    <xf numFmtId="4" fontId="25" fillId="0" borderId="9" xfId="51" applyNumberFormat="1" applyFont="1" applyBorder="1" applyAlignment="1">
      <alignment horizontal="right" vertical="center"/>
      <protection locked="0"/>
    </xf>
    <xf numFmtId="0" fontId="43" fillId="0" borderId="9" xfId="51" applyFont="1" applyBorder="1" applyAlignment="1">
      <alignment horizontal="right" vertical="center"/>
      <protection locked="0"/>
    </xf>
    <xf numFmtId="0" fontId="8" fillId="0" borderId="9" xfId="51" applyFont="1" applyBorder="1" applyAlignment="1" applyProtection="1">
      <alignment horizontal="right" vertical="center"/>
    </xf>
    <xf numFmtId="0" fontId="0" fillId="0" borderId="15" xfId="51" applyFont="1" applyBorder="1" applyAlignment="1" applyProtection="1"/>
    <xf numFmtId="0" fontId="25" fillId="0" borderId="9" xfId="51" applyFont="1" applyBorder="1" applyAlignment="1">
      <alignment horizontal="right" vertical="center"/>
      <protection locked="0"/>
    </xf>
    <xf numFmtId="0" fontId="43" fillId="0" borderId="9" xfId="51" applyFont="1" applyBorder="1" applyAlignment="1" applyProtection="1">
      <alignment horizontal="right" vertical="center"/>
    </xf>
    <xf numFmtId="0" fontId="1" fillId="0" borderId="15" xfId="51" applyFont="1" applyBorder="1" applyAlignment="1" applyProtection="1"/>
    <xf numFmtId="0" fontId="1" fillId="0" borderId="0" xfId="49" applyFont="1" applyAlignment="1">
      <alignment wrapText="1"/>
      <protection locked="0"/>
    </xf>
    <xf numFmtId="49" fontId="1" fillId="0" borderId="0" xfId="49" applyNumberFormat="1" applyFont="1" applyAlignment="1" applyProtection="1"/>
    <xf numFmtId="49" fontId="14" fillId="0" borderId="0" xfId="49" applyNumberFormat="1" applyFont="1" applyAlignment="1" applyProtection="1"/>
    <xf numFmtId="49" fontId="4" fillId="0" borderId="8" xfId="49" applyNumberFormat="1" applyFont="1" applyBorder="1" applyAlignment="1">
      <alignment horizontal="center" vertical="center" wrapText="1"/>
      <protection locked="0"/>
    </xf>
    <xf numFmtId="49" fontId="2" fillId="0" borderId="1" xfId="49" applyNumberFormat="1" applyFont="1" applyBorder="1" applyAlignment="1">
      <alignment horizontal="center" vertical="center" shrinkToFit="1"/>
      <protection locked="0"/>
    </xf>
    <xf numFmtId="0" fontId="5" fillId="0" borderId="15" xfId="51" applyFont="1" applyBorder="1" applyAlignment="1" applyProtection="1">
      <alignment horizontal="left" vertical="center" wrapText="1"/>
    </xf>
    <xf numFmtId="4" fontId="20" fillId="0" borderId="15" xfId="51" applyNumberFormat="1" applyFont="1" applyBorder="1" applyAlignment="1" applyProtection="1">
      <alignment horizontal="right" vertical="center"/>
    </xf>
    <xf numFmtId="0" fontId="7" fillId="0" borderId="11" xfId="51" applyFont="1" applyBorder="1" applyAlignment="1" applyProtection="1">
      <alignment horizontal="center" vertical="center"/>
    </xf>
    <xf numFmtId="0" fontId="7" fillId="0" borderId="12" xfId="51" applyFont="1" applyBorder="1" applyAlignment="1" applyProtection="1">
      <alignment horizontal="right" vertical="center"/>
    </xf>
    <xf numFmtId="0" fontId="7" fillId="0" borderId="13" xfId="51" applyFont="1" applyBorder="1" applyAlignment="1" applyProtection="1">
      <alignment horizontal="right" vertical="center"/>
    </xf>
    <xf numFmtId="4" fontId="24" fillId="0" borderId="15" xfId="51" applyNumberFormat="1" applyFont="1" applyBorder="1" applyAlignment="1">
      <alignment horizontal="right" vertical="center"/>
      <protection locked="0"/>
    </xf>
    <xf numFmtId="4" fontId="20" fillId="0" borderId="15" xfId="51" applyNumberFormat="1" applyFont="1" applyBorder="1" applyAlignment="1">
      <alignment horizontal="right" vertical="center"/>
      <protection locked="0"/>
    </xf>
    <xf numFmtId="0" fontId="20" fillId="0" borderId="15" xfId="51" applyFont="1" applyBorder="1" applyAlignment="1" applyProtection="1">
      <alignment horizontal="right" vertical="center"/>
    </xf>
    <xf numFmtId="0" fontId="1" fillId="0" borderId="15" xfId="51" applyFont="1" applyBorder="1" applyAlignment="1" applyProtection="1">
      <alignment wrapText="1"/>
    </xf>
    <xf numFmtId="0" fontId="24" fillId="0" borderId="15" xfId="51" applyFont="1" applyBorder="1" applyAlignment="1">
      <alignment horizontal="right" vertical="center"/>
      <protection locked="0"/>
    </xf>
    <xf numFmtId="0" fontId="24" fillId="0" borderId="15" xfId="51" applyFont="1" applyBorder="1" applyAlignment="1" applyProtection="1">
      <alignment horizontal="right" vertical="center"/>
    </xf>
    <xf numFmtId="0" fontId="2" fillId="0" borderId="0" xfId="49" applyFont="1" applyAlignment="1" applyProtection="1">
      <alignment horizontal="right" vertical="center" wrapText="1"/>
    </xf>
    <xf numFmtId="0" fontId="4" fillId="0" borderId="2" xfId="49" applyFont="1" applyBorder="1" applyAlignment="1" applyProtection="1">
      <alignment horizontal="center" vertical="center" wrapText="1"/>
    </xf>
    <xf numFmtId="0" fontId="44" fillId="0" borderId="0" xfId="49" applyFont="1" applyAlignment="1" applyProtection="1">
      <alignment horizontal="center"/>
    </xf>
    <xf numFmtId="0" fontId="44" fillId="0" borderId="0" xfId="49" applyFont="1" applyAlignment="1" applyProtection="1">
      <alignment horizontal="center" wrapText="1"/>
    </xf>
    <xf numFmtId="0" fontId="44" fillId="0" borderId="0" xfId="49" applyFont="1" applyAlignment="1" applyProtection="1">
      <alignment wrapText="1"/>
    </xf>
    <xf numFmtId="0" fontId="44" fillId="0" borderId="0" xfId="49" applyFont="1" applyAlignment="1" applyProtection="1"/>
    <xf numFmtId="0" fontId="1" fillId="0" borderId="0" xfId="49" applyFont="1" applyAlignment="1" applyProtection="1">
      <alignment horizontal="center" wrapText="1"/>
    </xf>
    <xf numFmtId="0" fontId="1" fillId="0" borderId="0" xfId="49" applyFont="1" applyAlignment="1" applyProtection="1">
      <alignment horizontal="right" wrapText="1"/>
    </xf>
    <xf numFmtId="0" fontId="45" fillId="0" borderId="0" xfId="49" applyFont="1" applyAlignment="1" applyProtection="1">
      <alignment horizontal="center" vertical="center" wrapText="1"/>
    </xf>
    <xf numFmtId="0" fontId="46" fillId="0" borderId="0" xfId="49" applyFont="1" applyAlignment="1" applyProtection="1">
      <alignment horizontal="center" vertical="center" wrapText="1"/>
    </xf>
    <xf numFmtId="0" fontId="5" fillId="0" borderId="0" xfId="49" applyFont="1" applyAlignment="1">
      <alignment horizontal="left" vertical="center"/>
      <protection locked="0"/>
    </xf>
    <xf numFmtId="0" fontId="47" fillId="0" borderId="2" xfId="61" applyFont="1" applyBorder="1" applyAlignment="1">
      <alignment horizontal="center" vertical="center"/>
    </xf>
    <xf numFmtId="0" fontId="14" fillId="0" borderId="16" xfId="49" applyFont="1" applyBorder="1" applyAlignment="1" applyProtection="1">
      <alignment horizontal="center" vertical="center" wrapText="1"/>
    </xf>
    <xf numFmtId="0" fontId="4" fillId="0" borderId="16" xfId="49" applyFont="1" applyBorder="1" applyAlignment="1" applyProtection="1">
      <alignment horizontal="center" vertical="center"/>
    </xf>
    <xf numFmtId="0" fontId="4" fillId="0" borderId="11" xfId="49" applyFont="1" applyBorder="1" applyAlignment="1" applyProtection="1">
      <alignment horizontal="center" vertical="center"/>
    </xf>
    <xf numFmtId="0" fontId="4" fillId="0" borderId="12" xfId="49" applyFont="1" applyBorder="1" applyAlignment="1" applyProtection="1">
      <alignment horizontal="center" vertical="center"/>
    </xf>
    <xf numFmtId="0" fontId="4" fillId="0" borderId="13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 wrapText="1"/>
    </xf>
    <xf numFmtId="0" fontId="4" fillId="0" borderId="9" xfId="49" applyFont="1" applyBorder="1" applyAlignment="1" applyProtection="1">
      <alignment horizontal="center" vertical="center"/>
    </xf>
    <xf numFmtId="0" fontId="4" fillId="0" borderId="15" xfId="49" applyFont="1" applyBorder="1" applyAlignment="1" applyProtection="1">
      <alignment horizontal="center" vertical="center"/>
    </xf>
    <xf numFmtId="0" fontId="9" fillId="0" borderId="16" xfId="49" applyBorder="1" applyAlignment="1" applyProtection="1">
      <alignment horizontal="center" vertical="center" wrapText="1"/>
    </xf>
    <xf numFmtId="0" fontId="9" fillId="0" borderId="17" xfId="49" applyBorder="1" applyAlignment="1" applyProtection="1">
      <alignment horizontal="center" vertical="center" wrapText="1"/>
    </xf>
    <xf numFmtId="0" fontId="44" fillId="0" borderId="1" xfId="51" applyFont="1" applyBorder="1" applyAlignment="1" applyProtection="1">
      <alignment horizontal="center" vertical="center" wrapText="1"/>
    </xf>
    <xf numFmtId="0" fontId="9" fillId="0" borderId="1" xfId="49" applyBorder="1" applyAlignment="1" applyProtection="1">
      <alignment horizontal="center" vertical="center" wrapText="1"/>
    </xf>
    <xf numFmtId="0" fontId="44" fillId="0" borderId="0" xfId="51" applyFont="1" applyAlignment="1" applyProtection="1">
      <alignment horizontal="center" vertical="center" wrapText="1"/>
    </xf>
    <xf numFmtId="0" fontId="44" fillId="0" borderId="0" xfId="51" applyFont="1" applyAlignment="1" applyProtection="1">
      <alignment horizontal="right" vertical="center" wrapText="1"/>
    </xf>
    <xf numFmtId="0" fontId="4" fillId="0" borderId="0" xfId="51" applyFont="1" applyAlignment="1" applyProtection="1">
      <alignment horizontal="right" vertical="center"/>
    </xf>
    <xf numFmtId="0" fontId="1" fillId="0" borderId="0" xfId="49" applyFont="1" applyProtection="1">
      <alignment vertical="top"/>
    </xf>
    <xf numFmtId="49" fontId="5" fillId="0" borderId="1" xfId="49" applyNumberFormat="1" applyFont="1" applyBorder="1" applyAlignment="1">
      <alignment horizontal="center" vertical="center" shrinkToFit="1"/>
      <protection locked="0"/>
    </xf>
    <xf numFmtId="0" fontId="5" fillId="0" borderId="15" xfId="51" applyFont="1" applyBorder="1" applyAlignment="1" applyProtection="1">
      <alignment vertical="center" wrapText="1"/>
    </xf>
    <xf numFmtId="0" fontId="27" fillId="0" borderId="11" xfId="51" applyFont="1" applyBorder="1" applyAlignment="1" applyProtection="1">
      <alignment horizontal="center" vertical="center"/>
    </xf>
    <xf numFmtId="0" fontId="27" fillId="0" borderId="13" xfId="51" applyFont="1" applyBorder="1" applyAlignment="1" applyProtection="1">
      <alignment horizontal="center" vertical="center"/>
    </xf>
    <xf numFmtId="0" fontId="2" fillId="0" borderId="0" xfId="49" applyFont="1" applyAlignment="1" applyProtection="1">
      <alignment vertical="center"/>
    </xf>
    <xf numFmtId="0" fontId="27" fillId="0" borderId="0" xfId="49" applyFont="1" applyAlignment="1" applyProtection="1">
      <alignment horizontal="center" vertical="center"/>
    </xf>
    <xf numFmtId="0" fontId="2" fillId="0" borderId="1" xfId="49" applyFont="1" applyBorder="1" applyAlignment="1">
      <alignment vertical="center"/>
      <protection locked="0"/>
    </xf>
    <xf numFmtId="176" fontId="48" fillId="0" borderId="1" xfId="49" applyNumberFormat="1" applyFont="1" applyBorder="1" applyAlignment="1">
      <alignment horizontal="right" vertical="center"/>
      <protection locked="0"/>
    </xf>
    <xf numFmtId="0" fontId="2" fillId="0" borderId="1" xfId="49" applyFont="1" applyBorder="1" applyAlignment="1">
      <alignment horizontal="left" vertical="center"/>
      <protection locked="0"/>
    </xf>
    <xf numFmtId="0" fontId="1" fillId="0" borderId="1" xfId="49" applyFont="1" applyBorder="1" applyAlignment="1">
      <alignment vertical="center"/>
      <protection locked="0"/>
    </xf>
    <xf numFmtId="176" fontId="48" fillId="0" borderId="1" xfId="49" applyNumberFormat="1" applyFont="1" applyBorder="1" applyAlignment="1">
      <alignment vertical="center"/>
      <protection locked="0"/>
    </xf>
    <xf numFmtId="0" fontId="48" fillId="0" borderId="0" xfId="49" applyFont="1" applyAlignment="1">
      <alignment vertical="center"/>
      <protection locked="0"/>
    </xf>
    <xf numFmtId="0" fontId="4" fillId="0" borderId="18" xfId="49" applyFont="1" applyBorder="1" applyAlignment="1">
      <alignment horizontal="center" vertical="center" wrapText="1"/>
      <protection locked="0"/>
    </xf>
    <xf numFmtId="0" fontId="4" fillId="0" borderId="5" xfId="49" applyFont="1" applyBorder="1" applyAlignment="1">
      <alignment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5" xfId="51" applyFont="1" applyBorder="1" applyAlignment="1" applyProtection="1">
      <alignment horizontal="left" vertical="center"/>
    </xf>
    <xf numFmtId="4" fontId="20" fillId="0" borderId="15" xfId="51" applyNumberFormat="1" applyFont="1" applyBorder="1" applyAlignment="1" applyProtection="1">
      <alignment horizontal="right" vertical="center" wrapText="1"/>
    </xf>
    <xf numFmtId="0" fontId="30" fillId="0" borderId="15" xfId="51" applyFont="1" applyBorder="1" applyAlignment="1" applyProtection="1">
      <alignment horizontal="left" vertical="center" wrapText="1"/>
    </xf>
    <xf numFmtId="0" fontId="7" fillId="0" borderId="11" xfId="51" applyFont="1" applyBorder="1" applyAlignment="1">
      <alignment horizontal="center" vertical="center" wrapText="1"/>
      <protection locked="0"/>
    </xf>
    <xf numFmtId="0" fontId="7" fillId="0" borderId="13" xfId="51" applyFont="1" applyBorder="1" applyAlignment="1" applyProtection="1">
      <alignment horizontal="center" vertical="center" wrapText="1"/>
    </xf>
    <xf numFmtId="176" fontId="6" fillId="0" borderId="1" xfId="49" applyNumberFormat="1" applyFont="1" applyBorder="1" applyAlignment="1">
      <alignment horizontal="right" vertical="center" wrapText="1"/>
      <protection locked="0"/>
    </xf>
    <xf numFmtId="4" fontId="20" fillId="0" borderId="15" xfId="51" applyNumberFormat="1" applyFont="1" applyBorder="1" applyAlignment="1">
      <alignment horizontal="right" vertical="center" wrapText="1"/>
      <protection locked="0"/>
    </xf>
    <xf numFmtId="0" fontId="1" fillId="0" borderId="1" xfId="49" applyFont="1" applyBorder="1" applyAlignment="1">
      <alignment horizontal="center" vertical="center" wrapText="1"/>
      <protection locked="0"/>
    </xf>
    <xf numFmtId="0" fontId="2" fillId="0" borderId="1" xfId="49" applyFont="1" applyBorder="1" applyAlignment="1">
      <alignment horizontal="center" vertical="center" shrinkToFit="1"/>
      <protection locked="0"/>
    </xf>
    <xf numFmtId="4" fontId="20" fillId="0" borderId="19" xfId="51" applyNumberFormat="1" applyFont="1" applyBorder="1" applyAlignment="1">
      <alignment horizontal="right" vertical="center"/>
      <protection locked="0"/>
    </xf>
    <xf numFmtId="176" fontId="6" fillId="0" borderId="1" xfId="49" applyNumberFormat="1" applyFont="1" applyBorder="1" applyAlignment="1">
      <alignment horizontal="right" vertical="center" shrinkToFit="1"/>
      <protection locked="0"/>
    </xf>
    <xf numFmtId="0" fontId="2" fillId="0" borderId="1" xfId="49" applyFont="1" applyBorder="1" applyAlignment="1">
      <alignment horizontal="left" vertical="center" indent="2"/>
      <protection locked="0"/>
    </xf>
    <xf numFmtId="0" fontId="2" fillId="0" borderId="1" xfId="49" applyFont="1" applyBorder="1" applyAlignment="1">
      <alignment horizontal="left" vertical="center" wrapText="1" indent="2"/>
      <protection locked="0"/>
    </xf>
    <xf numFmtId="4" fontId="24" fillId="0" borderId="19" xfId="51" applyNumberFormat="1" applyFont="1" applyBorder="1" applyAlignment="1">
      <alignment horizontal="right" vertical="center"/>
      <protection locked="0"/>
    </xf>
    <xf numFmtId="176" fontId="31" fillId="0" borderId="1" xfId="49" applyNumberFormat="1" applyFont="1" applyBorder="1" applyAlignment="1">
      <alignment horizontal="right" vertical="center" shrinkToFit="1"/>
      <protection locked="0"/>
    </xf>
    <xf numFmtId="0" fontId="1" fillId="0" borderId="20" xfId="49" applyFont="1" applyBorder="1" applyAlignment="1">
      <protection locked="0"/>
    </xf>
    <xf numFmtId="0" fontId="1" fillId="0" borderId="0" xfId="49" applyFont="1">
      <alignment vertical="top"/>
      <protection locked="0"/>
    </xf>
    <xf numFmtId="0" fontId="49" fillId="0" borderId="0" xfId="49" applyFont="1" applyProtection="1">
      <alignment vertical="top"/>
    </xf>
    <xf numFmtId="0" fontId="5" fillId="0" borderId="0" xfId="49" applyFont="1" applyAlignment="1" applyProtection="1">
      <alignment horizontal="right"/>
    </xf>
    <xf numFmtId="0" fontId="19" fillId="0" borderId="0" xfId="49" applyFont="1" applyAlignment="1" applyProtection="1">
      <alignment horizontal="center" vertical="top"/>
    </xf>
    <xf numFmtId="0" fontId="2" fillId="0" borderId="1" xfId="49" applyFont="1" applyBorder="1" applyAlignment="1">
      <alignment horizontal="left" vertical="center" indent="1"/>
      <protection locked="0"/>
    </xf>
    <xf numFmtId="0" fontId="1" fillId="0" borderId="1" xfId="49" applyFont="1" applyBorder="1" applyAlignment="1">
      <alignment horizontal="left" vertical="center" indent="1"/>
      <protection locked="0"/>
    </xf>
    <xf numFmtId="176" fontId="48" fillId="0" borderId="1" xfId="49" applyNumberFormat="1" applyFont="1" applyBorder="1" applyAlignment="1">
      <protection locked="0"/>
    </xf>
    <xf numFmtId="0" fontId="50" fillId="0" borderId="0" xfId="6" applyFont="1" applyFill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0" fillId="0" borderId="0" xfId="6" applyFont="1" applyFill="1" applyAlignment="1" applyProtection="1">
      <alignment horizontal="left" vertical="center" indent="3"/>
    </xf>
    <xf numFmtId="0" fontId="53" fillId="0" borderId="0" xfId="0" applyFont="1" applyProtection="1">
      <protection locked="0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" fillId="0" borderId="0" xfId="0" applyFont="1"/>
    <xf numFmtId="0" fontId="56" fillId="0" borderId="0" xfId="0" applyFont="1" applyAlignment="1">
      <alignment horizontal="right" vertical="center"/>
    </xf>
    <xf numFmtId="0" fontId="57" fillId="0" borderId="0" xfId="0" applyFont="1" applyAlignment="1">
      <alignment horizontal="left" vertical="center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Normal 3" xfId="51"/>
    <cellStyle name="常规 11" xfId="52"/>
    <cellStyle name="常规 2" xfId="53"/>
    <cellStyle name="常规 2 11" xfId="54"/>
    <cellStyle name="常规 2 2" xfId="55"/>
    <cellStyle name="常规 3" xfId="56"/>
    <cellStyle name="常规 3 2" xfId="57"/>
    <cellStyle name="常规 3 3" xfId="58"/>
    <cellStyle name="常规 4" xfId="59"/>
    <cellStyle name="常规 5" xfId="60"/>
    <cellStyle name="常规 6" xfId="61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showGridLines="0" view="pageBreakPreview" zoomScaleNormal="100" workbookViewId="0">
      <selection activeCell="A3" sqref="A3:H3"/>
    </sheetView>
  </sheetViews>
  <sheetFormatPr defaultColWidth="0" defaultRowHeight="12.75" zeroHeight="1" outlineLevelRow="7" outlineLevelCol="7"/>
  <cols>
    <col min="1" max="6" width="5.72380952380952" customWidth="1"/>
    <col min="7" max="7" width="22.8190476190476" customWidth="1"/>
    <col min="8" max="8" width="72" customWidth="1"/>
    <col min="9" max="14" width="0" hidden="1" customWidth="1"/>
    <col min="15" max="16384" width="9.08571428571429" hidden="1"/>
  </cols>
  <sheetData>
    <row r="1"/>
    <row r="2"/>
    <row r="3" ht="129.75" customHeight="1" spans="1:8">
      <c r="A3" s="286" t="s">
        <v>0</v>
      </c>
      <c r="B3" s="287"/>
      <c r="C3" s="287"/>
      <c r="D3" s="287"/>
      <c r="E3" s="287"/>
      <c r="F3" s="287"/>
      <c r="G3" s="287"/>
      <c r="H3" s="287"/>
    </row>
    <row r="4"/>
    <row r="5" ht="51" customHeight="1" spans="1:8">
      <c r="A5" s="288"/>
      <c r="G5" s="289" t="s">
        <v>1</v>
      </c>
      <c r="H5" s="290" t="s">
        <v>2</v>
      </c>
    </row>
    <row r="6" ht="51" customHeight="1" spans="1:8">
      <c r="A6" s="288"/>
      <c r="G6" s="289" t="s">
        <v>3</v>
      </c>
      <c r="H6" s="290" t="s">
        <v>4</v>
      </c>
    </row>
    <row r="7" ht="51" customHeight="1" spans="1:8">
      <c r="A7" s="288"/>
      <c r="G7" s="289" t="s">
        <v>5</v>
      </c>
      <c r="H7" s="290" t="s">
        <v>6</v>
      </c>
    </row>
    <row r="8" ht="51" customHeight="1" spans="1:8">
      <c r="A8" s="288"/>
      <c r="G8" s="289" t="s">
        <v>7</v>
      </c>
      <c r="H8" s="290" t="s">
        <v>8</v>
      </c>
    </row>
  </sheetData>
  <mergeCells count="1">
    <mergeCell ref="A3:H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048576"/>
  <sheetViews>
    <sheetView showGridLines="0" view="pageBreakPreview" zoomScaleNormal="100" topLeftCell="A10" workbookViewId="0">
      <selection activeCell="A15" sqref="A15:A16"/>
    </sheetView>
  </sheetViews>
  <sheetFormatPr defaultColWidth="9.08571428571429" defaultRowHeight="14.25" zeroHeight="1"/>
  <cols>
    <col min="1" max="1" width="75.7238095238095" style="280" customWidth="1"/>
    <col min="2" max="2" width="51.5428571428571" style="281" customWidth="1"/>
    <col min="3" max="3" width="60" style="281" customWidth="1"/>
    <col min="4" max="16384" width="9.08571428571429" style="281"/>
  </cols>
  <sheetData>
    <row r="1" ht="41.25" customHeight="1" spans="1:3">
      <c r="A1" s="282" t="s">
        <v>9</v>
      </c>
      <c r="B1"/>
      <c r="C1"/>
    </row>
    <row r="2" ht="15.75" spans="1:3">
      <c r="A2" s="283"/>
      <c r="B2"/>
      <c r="C2"/>
    </row>
    <row r="3" ht="27" customHeight="1" spans="1:3">
      <c r="A3" s="284" t="s">
        <v>10</v>
      </c>
      <c r="B3"/>
      <c r="C3"/>
    </row>
    <row r="4" ht="27" customHeight="1" spans="1:3">
      <c r="A4" s="284" t="s">
        <v>11</v>
      </c>
      <c r="B4"/>
      <c r="C4"/>
    </row>
    <row r="5" ht="27" customHeight="1" spans="1:3">
      <c r="A5" s="284" t="s">
        <v>12</v>
      </c>
      <c r="B5"/>
      <c r="C5"/>
    </row>
    <row r="6" ht="27" customHeight="1" spans="1:3">
      <c r="A6" s="284" t="s">
        <v>13</v>
      </c>
      <c r="B6"/>
      <c r="C6"/>
    </row>
    <row r="7" ht="27" customHeight="1" spans="1:3">
      <c r="A7" s="284" t="s">
        <v>14</v>
      </c>
      <c r="B7"/>
      <c r="C7"/>
    </row>
    <row r="8" ht="27" customHeight="1" spans="1:3">
      <c r="A8" s="284" t="s">
        <v>15</v>
      </c>
      <c r="B8"/>
      <c r="C8"/>
    </row>
    <row r="9" ht="27" customHeight="1" spans="1:3">
      <c r="A9" s="284" t="s">
        <v>16</v>
      </c>
      <c r="B9"/>
      <c r="C9"/>
    </row>
    <row r="10" ht="27" customHeight="1" spans="1:3">
      <c r="A10" s="284" t="s">
        <v>17</v>
      </c>
      <c r="B10"/>
      <c r="C10"/>
    </row>
    <row r="11" ht="27" customHeight="1" spans="1:3">
      <c r="A11" s="284" t="s">
        <v>18</v>
      </c>
      <c r="B11"/>
      <c r="C11"/>
    </row>
    <row r="12" ht="27" customHeight="1" spans="1:9">
      <c r="A12" s="284" t="s">
        <v>19</v>
      </c>
      <c r="B12"/>
      <c r="C12"/>
      <c r="I12" s="280"/>
    </row>
    <row r="13" ht="27" customHeight="1" spans="1:3">
      <c r="A13" s="284" t="s">
        <v>20</v>
      </c>
      <c r="B13"/>
      <c r="C13"/>
    </row>
    <row r="14" ht="27" customHeight="1" spans="1:3">
      <c r="A14" s="284" t="s">
        <v>21</v>
      </c>
      <c r="B14"/>
      <c r="C14"/>
    </row>
    <row r="15" ht="27" customHeight="1" spans="1:3">
      <c r="A15" s="284" t="s">
        <v>22</v>
      </c>
      <c r="B15"/>
      <c r="C15"/>
    </row>
    <row r="16" ht="27" customHeight="1" spans="1:3">
      <c r="A16" s="284" t="s">
        <v>23</v>
      </c>
      <c r="B16"/>
      <c r="C16"/>
    </row>
    <row r="17" ht="27" customHeight="1" spans="1:3">
      <c r="A17" s="284" t="s">
        <v>24</v>
      </c>
      <c r="B17"/>
      <c r="C17"/>
    </row>
    <row r="18" ht="27" customHeight="1" spans="1:3">
      <c r="A18" s="284" t="s">
        <v>25</v>
      </c>
      <c r="B18"/>
      <c r="C18"/>
    </row>
    <row r="19" ht="27" customHeight="1" spans="1:3">
      <c r="A19" s="284" t="s">
        <v>26</v>
      </c>
      <c r="B19"/>
      <c r="C19"/>
    </row>
    <row r="1048576" ht="15" hidden="1" spans="1:1">
      <c r="A1048576" s="285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38"/>
  <sheetViews>
    <sheetView showZeros="0" view="pageBreakPreview" zoomScale="115" zoomScaleNormal="100" workbookViewId="0">
      <pane xSplit="1" ySplit="6" topLeftCell="B7" activePane="bottomRight" state="frozen"/>
      <selection/>
      <selection pane="topRight"/>
      <selection pane="bottomLeft"/>
      <selection pane="bottomRight" activeCell="C59" sqref="C59"/>
    </sheetView>
  </sheetViews>
  <sheetFormatPr defaultColWidth="8" defaultRowHeight="12" outlineLevelCol="3"/>
  <cols>
    <col min="1" max="1" width="35.0857142857143" style="25" customWidth="1"/>
    <col min="2" max="2" width="20.7238095238095" style="25" customWidth="1"/>
    <col min="3" max="3" width="35.0857142857143" style="25" customWidth="1"/>
    <col min="4" max="4" width="20.7238095238095" style="25" customWidth="1"/>
    <col min="5" max="5" width="5" style="52" customWidth="1"/>
    <col min="6" max="16384" width="8" style="52"/>
  </cols>
  <sheetData>
    <row r="1" s="50" customFormat="1" customHeight="1" spans="1:4">
      <c r="A1" s="62"/>
      <c r="B1" s="62"/>
      <c r="C1" s="62"/>
      <c r="D1" s="275"/>
    </row>
    <row r="2" s="274" customFormat="1" ht="36" customHeight="1" spans="1:4">
      <c r="A2" s="54" t="s">
        <v>10</v>
      </c>
      <c r="B2" s="276"/>
      <c r="C2" s="276"/>
      <c r="D2" s="276"/>
    </row>
    <row r="3" s="51" customFormat="1" ht="24" customHeight="1" spans="1:4">
      <c r="A3" s="88" t="str">
        <f>SUBSTITUTE(封面!$G$5," ","")&amp;封面!$H$5</f>
        <v>部门名称：永平县北斗彝族乡中心学校</v>
      </c>
      <c r="B3" s="247"/>
      <c r="C3" s="247"/>
      <c r="D3" s="122" t="s">
        <v>27</v>
      </c>
    </row>
    <row r="4" ht="19.5" customHeight="1" spans="1:4">
      <c r="A4" s="58" t="s">
        <v>28</v>
      </c>
      <c r="B4" s="58"/>
      <c r="C4" s="58" t="s">
        <v>29</v>
      </c>
      <c r="D4" s="58"/>
    </row>
    <row r="5" ht="19.5" customHeight="1" spans="1:4">
      <c r="A5" s="58" t="s">
        <v>30</v>
      </c>
      <c r="B5" s="58" t="s">
        <v>31</v>
      </c>
      <c r="C5" s="58" t="s">
        <v>32</v>
      </c>
      <c r="D5" s="58" t="s">
        <v>31</v>
      </c>
    </row>
    <row r="6" ht="19.5" customHeight="1" spans="1:4">
      <c r="A6" s="58"/>
      <c r="B6" s="58"/>
      <c r="C6" s="58"/>
      <c r="D6" s="58"/>
    </row>
    <row r="7" ht="22" customHeight="1" spans="1:4">
      <c r="A7" s="250" t="s">
        <v>33</v>
      </c>
      <c r="B7" s="115">
        <v>2349.15</v>
      </c>
      <c r="C7" s="250" t="s">
        <v>34</v>
      </c>
      <c r="D7" s="115"/>
    </row>
    <row r="8" ht="22" customHeight="1" spans="1:4">
      <c r="A8" s="250" t="s">
        <v>35</v>
      </c>
      <c r="B8" s="115"/>
      <c r="C8" s="250" t="s">
        <v>36</v>
      </c>
      <c r="D8" s="115"/>
    </row>
    <row r="9" ht="22" customHeight="1" spans="1:4">
      <c r="A9" s="250" t="s">
        <v>37</v>
      </c>
      <c r="B9" s="115"/>
      <c r="C9" s="250" t="s">
        <v>38</v>
      </c>
      <c r="D9" s="115"/>
    </row>
    <row r="10" ht="22" customHeight="1" spans="1:4">
      <c r="A10" s="250" t="s">
        <v>39</v>
      </c>
      <c r="B10" s="115"/>
      <c r="C10" s="250" t="s">
        <v>40</v>
      </c>
      <c r="D10" s="115"/>
    </row>
    <row r="11" ht="22" customHeight="1" spans="1:4">
      <c r="A11" s="250" t="s">
        <v>41</v>
      </c>
      <c r="B11" s="115">
        <f>SUM(B12:B16)</f>
        <v>0</v>
      </c>
      <c r="C11" s="250" t="s">
        <v>42</v>
      </c>
      <c r="D11" s="204">
        <v>1714.6</v>
      </c>
    </row>
    <row r="12" ht="22" customHeight="1" spans="1:4">
      <c r="A12" s="277" t="s">
        <v>43</v>
      </c>
      <c r="B12" s="115"/>
      <c r="C12" s="250" t="s">
        <v>44</v>
      </c>
      <c r="D12" s="204"/>
    </row>
    <row r="13" ht="22" customHeight="1" spans="1:4">
      <c r="A13" s="277" t="s">
        <v>45</v>
      </c>
      <c r="B13" s="115"/>
      <c r="C13" s="250" t="s">
        <v>46</v>
      </c>
      <c r="D13" s="204"/>
    </row>
    <row r="14" ht="22" customHeight="1" spans="1:4">
      <c r="A14" s="277" t="s">
        <v>47</v>
      </c>
      <c r="B14" s="115"/>
      <c r="C14" s="250" t="s">
        <v>48</v>
      </c>
      <c r="D14" s="204">
        <v>261.13</v>
      </c>
    </row>
    <row r="15" ht="22" customHeight="1" spans="1:4">
      <c r="A15" s="277" t="s">
        <v>49</v>
      </c>
      <c r="B15" s="115"/>
      <c r="C15" s="250" t="s">
        <v>50</v>
      </c>
      <c r="D15" s="209">
        <v>189.32</v>
      </c>
    </row>
    <row r="16" ht="22" customHeight="1" spans="1:4">
      <c r="A16" s="278" t="s">
        <v>51</v>
      </c>
      <c r="B16" s="279"/>
      <c r="C16" s="250" t="s">
        <v>52</v>
      </c>
      <c r="D16" s="209"/>
    </row>
    <row r="17" ht="22" customHeight="1" spans="1:4">
      <c r="A17" s="278"/>
      <c r="B17" s="279"/>
      <c r="C17" s="250" t="s">
        <v>53</v>
      </c>
      <c r="D17" s="209"/>
    </row>
    <row r="18" ht="22" customHeight="1" spans="1:4">
      <c r="A18" s="251"/>
      <c r="B18" s="279"/>
      <c r="C18" s="250" t="s">
        <v>54</v>
      </c>
      <c r="D18" s="209"/>
    </row>
    <row r="19" ht="22" customHeight="1" spans="1:4">
      <c r="A19" s="251"/>
      <c r="B19" s="279"/>
      <c r="C19" s="250" t="s">
        <v>55</v>
      </c>
      <c r="D19" s="209"/>
    </row>
    <row r="20" ht="22" customHeight="1" spans="1:4">
      <c r="A20" s="251"/>
      <c r="B20" s="279"/>
      <c r="C20" s="250" t="s">
        <v>56</v>
      </c>
      <c r="D20" s="209"/>
    </row>
    <row r="21" ht="22" customHeight="1" spans="1:4">
      <c r="A21" s="251"/>
      <c r="B21" s="279"/>
      <c r="C21" s="250" t="s">
        <v>57</v>
      </c>
      <c r="D21" s="209"/>
    </row>
    <row r="22" ht="22" customHeight="1" spans="1:4">
      <c r="A22" s="251"/>
      <c r="B22" s="279"/>
      <c r="C22" s="250" t="s">
        <v>58</v>
      </c>
      <c r="D22" s="209"/>
    </row>
    <row r="23" ht="22" customHeight="1" spans="1:4">
      <c r="A23" s="251"/>
      <c r="B23" s="279"/>
      <c r="C23" s="250" t="s">
        <v>59</v>
      </c>
      <c r="D23" s="209"/>
    </row>
    <row r="24" ht="22" customHeight="1" spans="1:4">
      <c r="A24" s="251"/>
      <c r="B24" s="279"/>
      <c r="C24" s="250" t="s">
        <v>60</v>
      </c>
      <c r="D24" s="209"/>
    </row>
    <row r="25" ht="22" customHeight="1" spans="1:4">
      <c r="A25" s="251"/>
      <c r="B25" s="279"/>
      <c r="C25" s="250" t="s">
        <v>61</v>
      </c>
      <c r="D25" s="209">
        <v>184.1</v>
      </c>
    </row>
    <row r="26" ht="22" customHeight="1" spans="1:4">
      <c r="A26" s="251"/>
      <c r="B26" s="279"/>
      <c r="C26" s="250" t="s">
        <v>62</v>
      </c>
      <c r="D26" s="115"/>
    </row>
    <row r="27" ht="22" customHeight="1" spans="1:4">
      <c r="A27" s="251"/>
      <c r="B27" s="279"/>
      <c r="C27" s="250" t="s">
        <v>63</v>
      </c>
      <c r="D27" s="115"/>
    </row>
    <row r="28" ht="22" customHeight="1" spans="1:4">
      <c r="A28" s="251"/>
      <c r="B28" s="279"/>
      <c r="C28" s="250" t="s">
        <v>64</v>
      </c>
      <c r="D28" s="115"/>
    </row>
    <row r="29" ht="22" customHeight="1" spans="1:4">
      <c r="A29" s="251"/>
      <c r="B29" s="279"/>
      <c r="C29" s="250" t="s">
        <v>65</v>
      </c>
      <c r="D29" s="115"/>
    </row>
    <row r="30" ht="22" customHeight="1" spans="1:4">
      <c r="A30" s="251"/>
      <c r="B30" s="279"/>
      <c r="C30" s="250" t="s">
        <v>66</v>
      </c>
      <c r="D30" s="115"/>
    </row>
    <row r="31" ht="22" customHeight="1" spans="1:4">
      <c r="A31" s="116" t="s">
        <v>67</v>
      </c>
      <c r="B31" s="120">
        <f>SUM(B7:B11)</f>
        <v>2349.15</v>
      </c>
      <c r="C31" s="116" t="s">
        <v>68</v>
      </c>
      <c r="D31" s="120">
        <f>SUM(D7:D30)</f>
        <v>2349.15</v>
      </c>
    </row>
    <row r="32" ht="22" customHeight="1" spans="1:4">
      <c r="A32" s="250" t="s">
        <v>69</v>
      </c>
      <c r="B32" s="115">
        <f>SUM(B33:B37)</f>
        <v>0</v>
      </c>
      <c r="C32" s="250" t="s">
        <v>70</v>
      </c>
      <c r="D32" s="115">
        <f>SUM(D33:D37)</f>
        <v>0</v>
      </c>
    </row>
    <row r="33" ht="22" customHeight="1" spans="1:4">
      <c r="A33" s="250" t="s">
        <v>71</v>
      </c>
      <c r="B33" s="115"/>
      <c r="C33" s="250" t="s">
        <v>71</v>
      </c>
      <c r="D33" s="115"/>
    </row>
    <row r="34" ht="22" customHeight="1" spans="1:4">
      <c r="A34" s="250" t="s">
        <v>72</v>
      </c>
      <c r="B34" s="115"/>
      <c r="C34" s="250" t="s">
        <v>72</v>
      </c>
      <c r="D34" s="115"/>
    </row>
    <row r="35" ht="22" customHeight="1" spans="1:4">
      <c r="A35" s="250" t="s">
        <v>73</v>
      </c>
      <c r="B35" s="115"/>
      <c r="C35" s="250" t="s">
        <v>73</v>
      </c>
      <c r="D35" s="115"/>
    </row>
    <row r="36" ht="22" customHeight="1" spans="1:4">
      <c r="A36" s="250" t="s">
        <v>74</v>
      </c>
      <c r="B36" s="115"/>
      <c r="C36" s="250" t="s">
        <v>74</v>
      </c>
      <c r="D36" s="115"/>
    </row>
    <row r="37" ht="22" customHeight="1" spans="1:4">
      <c r="A37" s="250" t="s">
        <v>75</v>
      </c>
      <c r="B37" s="115"/>
      <c r="C37" s="250" t="s">
        <v>75</v>
      </c>
      <c r="D37" s="115"/>
    </row>
    <row r="38" ht="22" customHeight="1" spans="1:4">
      <c r="A38" s="116" t="s">
        <v>76</v>
      </c>
      <c r="B38" s="120">
        <f>SUM(B31,B32)</f>
        <v>2349.15</v>
      </c>
      <c r="C38" s="116" t="s">
        <v>77</v>
      </c>
      <c r="D38" s="120">
        <f>SUM(D31:D32)</f>
        <v>2349.15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6"/>
  <sheetViews>
    <sheetView showZeros="0" view="pageBreakPreview" zoomScale="115" zoomScaleNormal="100" workbookViewId="0">
      <pane xSplit="1" ySplit="7" topLeftCell="B8" activePane="bottomRight" state="frozen"/>
      <selection/>
      <selection pane="topRight"/>
      <selection pane="bottomLeft"/>
      <selection pane="bottomRight" activeCell="C18" sqref="C18"/>
    </sheetView>
  </sheetViews>
  <sheetFormatPr defaultColWidth="8" defaultRowHeight="14.25" customHeight="1"/>
  <cols>
    <col min="1" max="1" width="21.0857142857143" style="25" customWidth="1"/>
    <col min="2" max="2" width="35.2666666666667" style="25" customWidth="1"/>
    <col min="3" max="14" width="12" style="25" customWidth="1"/>
    <col min="15" max="18" width="12" style="52" customWidth="1"/>
    <col min="19" max="20" width="12" style="25" customWidth="1"/>
    <col min="21" max="21" width="5.54285714285714" style="52" customWidth="1"/>
    <col min="22" max="16384" width="8" style="52"/>
  </cols>
  <sheetData>
    <row r="1" s="50" customFormat="1" ht="17.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T1" s="63"/>
    </row>
    <row r="2" s="50" customFormat="1" ht="36" customHeight="1" spans="1:20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51" customFormat="1" ht="24" customHeight="1" spans="1:20">
      <c r="A3" s="88" t="str">
        <f>SUBSTITUTE(封面!$G$5," ","")&amp;封面!$H$5</f>
        <v>部门名称：永平县北斗彝族乡中心学校</v>
      </c>
      <c r="B3" s="89"/>
      <c r="C3" s="89" t="str">
        <f>SUBSTITUTE(封面!$G$5," ","")&amp;封面!$H$5</f>
        <v>部门名称：永平县北斗彝族乡中心学校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122" t="s">
        <v>27</v>
      </c>
      <c r="T3" s="122" t="s">
        <v>27</v>
      </c>
    </row>
    <row r="4" ht="18.75" customHeight="1" spans="1:20">
      <c r="A4" s="264" t="s">
        <v>78</v>
      </c>
      <c r="B4" s="264" t="s">
        <v>79</v>
      </c>
      <c r="C4" s="264" t="s">
        <v>80</v>
      </c>
      <c r="D4" s="264" t="s">
        <v>81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 t="s">
        <v>69</v>
      </c>
      <c r="P4" s="264"/>
      <c r="Q4" s="264"/>
      <c r="R4" s="264"/>
      <c r="S4" s="264"/>
      <c r="T4" s="264"/>
    </row>
    <row r="5" ht="18.75" customHeight="1" spans="1:20">
      <c r="A5" s="264"/>
      <c r="B5" s="264"/>
      <c r="C5" s="264"/>
      <c r="D5" s="264" t="s">
        <v>82</v>
      </c>
      <c r="E5" s="264" t="s">
        <v>83</v>
      </c>
      <c r="F5" s="264" t="s">
        <v>84</v>
      </c>
      <c r="G5" s="264" t="s">
        <v>85</v>
      </c>
      <c r="H5" s="264" t="s">
        <v>86</v>
      </c>
      <c r="I5" s="264" t="s">
        <v>87</v>
      </c>
      <c r="J5" s="264"/>
      <c r="K5" s="264"/>
      <c r="L5" s="264"/>
      <c r="M5" s="264"/>
      <c r="N5" s="264"/>
      <c r="O5" s="264" t="s">
        <v>82</v>
      </c>
      <c r="P5" s="264" t="s">
        <v>83</v>
      </c>
      <c r="Q5" s="264" t="s">
        <v>84</v>
      </c>
      <c r="R5" s="264" t="s">
        <v>85</v>
      </c>
      <c r="S5" s="264" t="s">
        <v>86</v>
      </c>
      <c r="T5" s="264" t="s">
        <v>87</v>
      </c>
    </row>
    <row r="6" ht="33.75" customHeight="1" spans="1:20">
      <c r="A6" s="264"/>
      <c r="B6" s="264"/>
      <c r="C6" s="264"/>
      <c r="D6" s="264"/>
      <c r="E6" s="264"/>
      <c r="F6" s="264"/>
      <c r="G6" s="264"/>
      <c r="H6" s="264"/>
      <c r="I6" s="264" t="s">
        <v>82</v>
      </c>
      <c r="J6" s="264" t="s">
        <v>88</v>
      </c>
      <c r="K6" s="264" t="s">
        <v>89</v>
      </c>
      <c r="L6" s="264" t="s">
        <v>90</v>
      </c>
      <c r="M6" s="264" t="s">
        <v>91</v>
      </c>
      <c r="N6" s="264" t="s">
        <v>92</v>
      </c>
      <c r="O6" s="264"/>
      <c r="P6" s="264"/>
      <c r="Q6" s="264"/>
      <c r="R6" s="264"/>
      <c r="S6" s="264"/>
      <c r="T6" s="264"/>
    </row>
    <row r="7" ht="16.5" customHeight="1" spans="1:20">
      <c r="A7" s="265">
        <v>1</v>
      </c>
      <c r="B7" s="265">
        <v>2</v>
      </c>
      <c r="C7" s="265" t="s">
        <v>93</v>
      </c>
      <c r="D7" s="265" t="s">
        <v>94</v>
      </c>
      <c r="E7" s="265">
        <v>5</v>
      </c>
      <c r="F7" s="265">
        <v>6</v>
      </c>
      <c r="G7" s="265">
        <v>7</v>
      </c>
      <c r="H7" s="265">
        <v>8</v>
      </c>
      <c r="I7" s="265" t="s">
        <v>95</v>
      </c>
      <c r="J7" s="265">
        <v>10</v>
      </c>
      <c r="K7" s="265">
        <v>11</v>
      </c>
      <c r="L7" s="265">
        <v>12</v>
      </c>
      <c r="M7" s="265">
        <v>13</v>
      </c>
      <c r="N7" s="265">
        <v>14</v>
      </c>
      <c r="O7" s="265" t="s">
        <v>96</v>
      </c>
      <c r="P7" s="265">
        <v>16</v>
      </c>
      <c r="Q7" s="265">
        <v>17</v>
      </c>
      <c r="R7" s="265">
        <v>18</v>
      </c>
      <c r="S7" s="265">
        <v>19</v>
      </c>
      <c r="T7" s="265">
        <v>20</v>
      </c>
    </row>
    <row r="8" ht="16.5" customHeight="1" spans="1:20">
      <c r="A8" s="250">
        <v>105014</v>
      </c>
      <c r="B8" s="250" t="s">
        <v>97</v>
      </c>
      <c r="C8" s="266">
        <v>2349.15</v>
      </c>
      <c r="D8" s="266">
        <v>2349.15</v>
      </c>
      <c r="E8" s="266">
        <v>2349.15</v>
      </c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</row>
    <row r="9" ht="16.5" customHeight="1" spans="1:20">
      <c r="A9" s="250"/>
      <c r="B9" s="268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</row>
    <row r="10" ht="16.5" customHeight="1" spans="1:20">
      <c r="A10" s="250"/>
      <c r="B10" s="268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</row>
    <row r="11" ht="16.5" customHeight="1" spans="1:20">
      <c r="A11" s="250"/>
      <c r="B11" s="268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</row>
    <row r="12" ht="16.5" customHeight="1" spans="1:20">
      <c r="A12" s="95"/>
      <c r="B12" s="268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</row>
    <row r="13" ht="16.5" customHeight="1" spans="1:20">
      <c r="A13" s="95"/>
      <c r="B13" s="268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</row>
    <row r="14" ht="16.5" customHeight="1" spans="1:20">
      <c r="A14" s="96" t="s">
        <v>98</v>
      </c>
      <c r="B14" s="269" t="s">
        <v>98</v>
      </c>
      <c r="C14" s="267" t="s">
        <v>98</v>
      </c>
      <c r="D14" s="267" t="s">
        <v>98</v>
      </c>
      <c r="E14" s="267" t="s">
        <v>98</v>
      </c>
      <c r="F14" s="267" t="s">
        <v>98</v>
      </c>
      <c r="G14" s="267" t="s">
        <v>98</v>
      </c>
      <c r="H14" s="267" t="s">
        <v>98</v>
      </c>
      <c r="I14" s="267"/>
      <c r="J14" s="267"/>
      <c r="K14" s="267" t="s">
        <v>98</v>
      </c>
      <c r="L14" s="267" t="s">
        <v>98</v>
      </c>
      <c r="M14" s="267" t="s">
        <v>98</v>
      </c>
      <c r="N14" s="267" t="s">
        <v>98</v>
      </c>
      <c r="O14" s="267" t="s">
        <v>98</v>
      </c>
      <c r="P14" s="267" t="s">
        <v>98</v>
      </c>
      <c r="Q14" s="267"/>
      <c r="R14" s="267"/>
      <c r="S14" s="267"/>
      <c r="T14" s="267"/>
    </row>
    <row r="15" ht="16.5" customHeight="1" spans="1:20">
      <c r="A15" s="116" t="s">
        <v>99</v>
      </c>
      <c r="B15" s="116"/>
      <c r="C15" s="270">
        <v>2349.15</v>
      </c>
      <c r="D15" s="270">
        <v>2349.15</v>
      </c>
      <c r="E15" s="270">
        <v>2349.15</v>
      </c>
      <c r="F15" s="271" t="s">
        <v>98</v>
      </c>
      <c r="G15" s="271" t="s">
        <v>98</v>
      </c>
      <c r="H15" s="271" t="s">
        <v>98</v>
      </c>
      <c r="I15" s="271"/>
      <c r="J15" s="271" t="s">
        <v>98</v>
      </c>
      <c r="K15" s="271" t="s">
        <v>98</v>
      </c>
      <c r="L15" s="271" t="s">
        <v>98</v>
      </c>
      <c r="M15" s="271" t="s">
        <v>98</v>
      </c>
      <c r="N15" s="271" t="s">
        <v>98</v>
      </c>
      <c r="O15" s="271" t="s">
        <v>98</v>
      </c>
      <c r="P15" s="271" t="s">
        <v>98</v>
      </c>
      <c r="Q15" s="271"/>
      <c r="R15" s="271"/>
      <c r="S15" s="271"/>
      <c r="T15" s="271"/>
    </row>
    <row r="16" customHeight="1" spans="1:18">
      <c r="A16" s="272"/>
      <c r="O16" s="273"/>
      <c r="P16" s="273"/>
      <c r="Q16" s="273"/>
      <c r="R16" s="273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5:B1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30"/>
  <sheetViews>
    <sheetView showGridLines="0" showZeros="0" view="pageBreakPreview" zoomScale="115" zoomScaleNormal="85" workbookViewId="0">
      <pane xSplit="3" ySplit="7" topLeftCell="D8" activePane="bottomRight" state="frozen"/>
      <selection/>
      <selection pane="topRight"/>
      <selection pane="bottomLeft"/>
      <selection pane="bottomRight" activeCell="B26" sqref="B26"/>
    </sheetView>
  </sheetViews>
  <sheetFormatPr defaultColWidth="9.08571428571429" defaultRowHeight="14.25" customHeight="1"/>
  <cols>
    <col min="1" max="1" width="11.4571428571429" style="25" customWidth="1"/>
    <col min="2" max="2" width="26.7238095238095" style="25" customWidth="1"/>
    <col min="3" max="23" width="15.5428571428571" style="25" customWidth="1"/>
    <col min="24" max="24" width="3.54285714285714" style="25" customWidth="1"/>
    <col min="25" max="16384" width="9.08571428571429" style="25"/>
  </cols>
  <sheetData>
    <row r="1" s="64" customFormat="1" ht="15.75" customHeight="1" spans="1:2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R1" s="62"/>
      <c r="S1" s="62"/>
      <c r="T1" s="62"/>
      <c r="U1" s="62"/>
      <c r="V1" s="62"/>
      <c r="W1" s="63"/>
    </row>
    <row r="2" s="64" customFormat="1" ht="39" customHeight="1" spans="1:23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="83" customFormat="1" ht="24" customHeight="1" spans="1:23">
      <c r="A3" s="66" t="str">
        <f>SUBSTITUTE(封面!$G$5," ","")&amp;封面!$H$5</f>
        <v>部门名称：永平县北斗彝族乡中心学校</v>
      </c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89"/>
      <c r="P3" s="89"/>
      <c r="Q3" s="122"/>
      <c r="R3" s="122"/>
      <c r="S3" s="122"/>
      <c r="T3" s="122"/>
      <c r="U3" s="89"/>
      <c r="V3" s="89"/>
      <c r="W3" s="122" t="s">
        <v>27</v>
      </c>
    </row>
    <row r="4" s="83" customFormat="1" ht="24" customHeight="1" spans="1:23">
      <c r="A4" s="57" t="s">
        <v>100</v>
      </c>
      <c r="B4" s="57" t="s">
        <v>101</v>
      </c>
      <c r="C4" s="254" t="s">
        <v>80</v>
      </c>
      <c r="D4" s="255"/>
      <c r="E4" s="256" t="s">
        <v>102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91" t="s">
        <v>103</v>
      </c>
      <c r="S4" s="104"/>
      <c r="T4" s="104"/>
      <c r="U4" s="104"/>
      <c r="V4" s="104"/>
      <c r="W4" s="111"/>
    </row>
    <row r="5" s="83" customFormat="1" ht="24" customHeight="1" spans="1:23">
      <c r="A5" s="57"/>
      <c r="B5" s="57"/>
      <c r="C5" s="92"/>
      <c r="D5" s="57" t="s">
        <v>104</v>
      </c>
      <c r="E5" s="57" t="s">
        <v>82</v>
      </c>
      <c r="F5" s="256" t="s">
        <v>83</v>
      </c>
      <c r="G5" s="256"/>
      <c r="H5" s="256"/>
      <c r="I5" s="57" t="s">
        <v>84</v>
      </c>
      <c r="J5" s="57" t="s">
        <v>85</v>
      </c>
      <c r="K5" s="57" t="s">
        <v>86</v>
      </c>
      <c r="L5" s="57" t="s">
        <v>87</v>
      </c>
      <c r="M5" s="57"/>
      <c r="N5" s="57"/>
      <c r="O5" s="57"/>
      <c r="P5" s="57"/>
      <c r="Q5" s="57"/>
      <c r="R5" s="90" t="s">
        <v>82</v>
      </c>
      <c r="S5" s="90" t="s">
        <v>83</v>
      </c>
      <c r="T5" s="90" t="s">
        <v>84</v>
      </c>
      <c r="U5" s="90" t="s">
        <v>85</v>
      </c>
      <c r="V5" s="90" t="s">
        <v>86</v>
      </c>
      <c r="W5" s="90" t="s">
        <v>87</v>
      </c>
    </row>
    <row r="6" ht="32.25" customHeight="1" spans="1:23">
      <c r="A6" s="57"/>
      <c r="B6" s="57"/>
      <c r="C6" s="93"/>
      <c r="D6" s="57"/>
      <c r="E6" s="57"/>
      <c r="F6" s="57" t="s">
        <v>82</v>
      </c>
      <c r="G6" s="57" t="s">
        <v>105</v>
      </c>
      <c r="H6" s="57" t="s">
        <v>106</v>
      </c>
      <c r="I6" s="57"/>
      <c r="J6" s="57"/>
      <c r="K6" s="57"/>
      <c r="L6" s="57" t="s">
        <v>82</v>
      </c>
      <c r="M6" s="57" t="s">
        <v>107</v>
      </c>
      <c r="N6" s="57" t="s">
        <v>108</v>
      </c>
      <c r="O6" s="57" t="s">
        <v>109</v>
      </c>
      <c r="P6" s="57" t="s">
        <v>110</v>
      </c>
      <c r="Q6" s="57" t="s">
        <v>111</v>
      </c>
      <c r="R6" s="93"/>
      <c r="S6" s="93"/>
      <c r="T6" s="93"/>
      <c r="U6" s="93"/>
      <c r="V6" s="93"/>
      <c r="W6" s="93"/>
    </row>
    <row r="7" ht="16.5" customHeight="1" spans="1:23">
      <c r="A7" s="16">
        <v>1</v>
      </c>
      <c r="B7" s="16">
        <v>2</v>
      </c>
      <c r="C7" s="94" t="s">
        <v>112</v>
      </c>
      <c r="D7" s="94" t="s">
        <v>113</v>
      </c>
      <c r="E7" s="94" t="s">
        <v>114</v>
      </c>
      <c r="F7" s="94" t="s">
        <v>115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 t="s">
        <v>116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  <c r="R7" s="94" t="s">
        <v>117</v>
      </c>
      <c r="S7" s="94">
        <v>19</v>
      </c>
      <c r="T7" s="94">
        <v>20</v>
      </c>
      <c r="U7" s="94">
        <v>21</v>
      </c>
      <c r="V7" s="94">
        <v>22</v>
      </c>
      <c r="W7" s="94">
        <v>23</v>
      </c>
    </row>
    <row r="8" ht="20.25" customHeight="1" spans="1:23">
      <c r="A8" s="257" t="s">
        <v>118</v>
      </c>
      <c r="B8" s="257" t="s">
        <v>119</v>
      </c>
      <c r="C8" s="204">
        <v>1714.6</v>
      </c>
      <c r="D8" s="204">
        <v>1714.6</v>
      </c>
      <c r="E8" s="204">
        <v>1714.6</v>
      </c>
      <c r="F8" s="204">
        <v>1714.6</v>
      </c>
      <c r="G8" s="204">
        <v>1634.32</v>
      </c>
      <c r="H8" s="204">
        <v>80.28</v>
      </c>
      <c r="I8" s="209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</row>
    <row r="9" ht="20.25" customHeight="1" spans="1:23">
      <c r="A9" s="257" t="s">
        <v>120</v>
      </c>
      <c r="B9" s="257" t="s">
        <v>121</v>
      </c>
      <c r="C9" s="204">
        <v>1714.34</v>
      </c>
      <c r="D9" s="204">
        <v>1714.34</v>
      </c>
      <c r="E9" s="204">
        <v>1714.34</v>
      </c>
      <c r="F9" s="204">
        <v>1714.34</v>
      </c>
      <c r="G9" s="204">
        <v>1634.32</v>
      </c>
      <c r="H9" s="204">
        <v>80.02</v>
      </c>
      <c r="I9" s="209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</row>
    <row r="10" ht="20.25" customHeight="1" spans="1:23">
      <c r="A10" s="257" t="s">
        <v>122</v>
      </c>
      <c r="B10" s="257" t="s">
        <v>123</v>
      </c>
      <c r="C10" s="204">
        <v>77.74</v>
      </c>
      <c r="D10" s="204">
        <v>77.74</v>
      </c>
      <c r="E10" s="204">
        <v>77.74</v>
      </c>
      <c r="F10" s="204">
        <v>77.74</v>
      </c>
      <c r="G10" s="204">
        <v>23.38</v>
      </c>
      <c r="H10" s="204">
        <v>54.36</v>
      </c>
      <c r="I10" s="209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</row>
    <row r="11" ht="20.25" customHeight="1" spans="1:23">
      <c r="A11" s="257" t="s">
        <v>124</v>
      </c>
      <c r="B11" s="257" t="s">
        <v>125</v>
      </c>
      <c r="C11" s="204">
        <v>1168.1</v>
      </c>
      <c r="D11" s="204">
        <v>1168.1</v>
      </c>
      <c r="E11" s="204">
        <v>1168.1</v>
      </c>
      <c r="F11" s="204">
        <v>1168.1</v>
      </c>
      <c r="G11" s="204">
        <v>1149.74</v>
      </c>
      <c r="H11" s="204">
        <v>18.36</v>
      </c>
      <c r="I11" s="209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</row>
    <row r="12" ht="20.25" customHeight="1" spans="1:23">
      <c r="A12" s="257" t="s">
        <v>126</v>
      </c>
      <c r="B12" s="257" t="s">
        <v>127</v>
      </c>
      <c r="C12" s="204">
        <v>468.5</v>
      </c>
      <c r="D12" s="204">
        <v>468.5</v>
      </c>
      <c r="E12" s="204">
        <v>468.5</v>
      </c>
      <c r="F12" s="204">
        <v>468.5</v>
      </c>
      <c r="G12" s="204">
        <v>461.2</v>
      </c>
      <c r="H12" s="204">
        <v>7.3</v>
      </c>
      <c r="I12" s="209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</row>
    <row r="13" ht="20.25" customHeight="1" spans="1:23">
      <c r="A13" s="257" t="s">
        <v>128</v>
      </c>
      <c r="B13" s="257" t="s">
        <v>129</v>
      </c>
      <c r="C13" s="204">
        <v>0.26</v>
      </c>
      <c r="D13" s="204">
        <v>0.26</v>
      </c>
      <c r="E13" s="204">
        <v>0.26</v>
      </c>
      <c r="F13" s="204">
        <v>0.26</v>
      </c>
      <c r="G13" s="204"/>
      <c r="H13" s="204">
        <v>0.26</v>
      </c>
      <c r="I13" s="209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</row>
    <row r="14" ht="20.25" customHeight="1" spans="1:23">
      <c r="A14" s="257" t="s">
        <v>130</v>
      </c>
      <c r="B14" s="257" t="s">
        <v>131</v>
      </c>
      <c r="C14" s="204">
        <v>0.26</v>
      </c>
      <c r="D14" s="204">
        <v>0.26</v>
      </c>
      <c r="E14" s="204">
        <v>0.26</v>
      </c>
      <c r="F14" s="204">
        <v>0.26</v>
      </c>
      <c r="G14" s="204"/>
      <c r="H14" s="204">
        <v>0.26</v>
      </c>
      <c r="I14" s="209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</row>
    <row r="15" ht="20.25" customHeight="1" spans="1:23">
      <c r="A15" s="257" t="s">
        <v>132</v>
      </c>
      <c r="B15" s="257" t="s">
        <v>133</v>
      </c>
      <c r="C15" s="204">
        <v>261.13</v>
      </c>
      <c r="D15" s="204">
        <v>261.13</v>
      </c>
      <c r="E15" s="204">
        <v>261.13</v>
      </c>
      <c r="F15" s="204">
        <v>261.13</v>
      </c>
      <c r="G15" s="204">
        <v>261.13</v>
      </c>
      <c r="H15" s="204"/>
      <c r="I15" s="209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</row>
    <row r="16" ht="20.25" customHeight="1" spans="1:23">
      <c r="A16" s="257" t="s">
        <v>134</v>
      </c>
      <c r="B16" s="257" t="s">
        <v>135</v>
      </c>
      <c r="C16" s="204">
        <v>249.72</v>
      </c>
      <c r="D16" s="204">
        <v>249.72</v>
      </c>
      <c r="E16" s="204">
        <v>249.72</v>
      </c>
      <c r="F16" s="204">
        <v>249.72</v>
      </c>
      <c r="G16" s="204">
        <v>249.72</v>
      </c>
      <c r="H16" s="204"/>
      <c r="I16" s="209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</row>
    <row r="17" ht="20.25" customHeight="1" spans="1:23">
      <c r="A17" s="257" t="s">
        <v>136</v>
      </c>
      <c r="B17" s="257" t="s">
        <v>137</v>
      </c>
      <c r="C17" s="204">
        <v>4.57</v>
      </c>
      <c r="D17" s="204">
        <v>4.57</v>
      </c>
      <c r="E17" s="204">
        <v>4.57</v>
      </c>
      <c r="F17" s="204">
        <v>4.57</v>
      </c>
      <c r="G17" s="204">
        <v>4.57</v>
      </c>
      <c r="H17" s="204"/>
      <c r="I17" s="209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</row>
    <row r="18" s="198" customFormat="1" ht="30.5" customHeight="1" spans="1:23">
      <c r="A18" s="203" t="s">
        <v>138</v>
      </c>
      <c r="B18" s="203" t="s">
        <v>139</v>
      </c>
      <c r="C18" s="258">
        <v>217.91</v>
      </c>
      <c r="D18" s="258">
        <v>217.91</v>
      </c>
      <c r="E18" s="258">
        <v>217.91</v>
      </c>
      <c r="F18" s="258">
        <v>217.91</v>
      </c>
      <c r="G18" s="258">
        <v>217.91</v>
      </c>
      <c r="H18" s="258"/>
      <c r="I18" s="263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</row>
    <row r="19" s="198" customFormat="1" ht="31.5" customHeight="1" spans="1:23">
      <c r="A19" s="203" t="s">
        <v>140</v>
      </c>
      <c r="B19" s="259" t="s">
        <v>141</v>
      </c>
      <c r="C19" s="258">
        <v>27.24</v>
      </c>
      <c r="D19" s="258">
        <v>27.24</v>
      </c>
      <c r="E19" s="258">
        <v>27.24</v>
      </c>
      <c r="F19" s="258">
        <v>27.24</v>
      </c>
      <c r="G19" s="258">
        <v>27.24</v>
      </c>
      <c r="H19" s="258"/>
      <c r="I19" s="263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</row>
    <row r="20" ht="20.25" customHeight="1" spans="1:23">
      <c r="A20" s="257" t="s">
        <v>142</v>
      </c>
      <c r="B20" s="257" t="s">
        <v>143</v>
      </c>
      <c r="C20" s="204">
        <v>11.41</v>
      </c>
      <c r="D20" s="204">
        <v>11.41</v>
      </c>
      <c r="E20" s="204">
        <v>11.41</v>
      </c>
      <c r="F20" s="204">
        <v>11.41</v>
      </c>
      <c r="G20" s="204">
        <v>11.41</v>
      </c>
      <c r="H20" s="204"/>
      <c r="I20" s="209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</row>
    <row r="21" ht="20.25" customHeight="1" spans="1:23">
      <c r="A21" s="257" t="s">
        <v>144</v>
      </c>
      <c r="B21" s="257" t="s">
        <v>145</v>
      </c>
      <c r="C21" s="204">
        <v>11.41</v>
      </c>
      <c r="D21" s="204">
        <v>11.41</v>
      </c>
      <c r="E21" s="204">
        <v>11.41</v>
      </c>
      <c r="F21" s="204">
        <v>11.41</v>
      </c>
      <c r="G21" s="204">
        <v>11.41</v>
      </c>
      <c r="H21" s="204"/>
      <c r="I21" s="209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</row>
    <row r="22" ht="20.25" customHeight="1" spans="1:23">
      <c r="A22" s="257" t="s">
        <v>146</v>
      </c>
      <c r="B22" s="257" t="s">
        <v>147</v>
      </c>
      <c r="C22" s="204">
        <v>189.32</v>
      </c>
      <c r="D22" s="204">
        <v>189.32</v>
      </c>
      <c r="E22" s="204">
        <v>189.32</v>
      </c>
      <c r="F22" s="204">
        <v>189.32</v>
      </c>
      <c r="G22" s="204">
        <v>189.32</v>
      </c>
      <c r="H22" s="204"/>
      <c r="I22" s="209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</row>
    <row r="23" ht="20.25" customHeight="1" spans="1:23">
      <c r="A23" s="257" t="s">
        <v>148</v>
      </c>
      <c r="B23" s="257" t="s">
        <v>149</v>
      </c>
      <c r="C23" s="204">
        <v>189.32</v>
      </c>
      <c r="D23" s="204">
        <v>189.32</v>
      </c>
      <c r="E23" s="204">
        <v>189.32</v>
      </c>
      <c r="F23" s="204">
        <v>189.32</v>
      </c>
      <c r="G23" s="204">
        <v>189.32</v>
      </c>
      <c r="H23" s="204"/>
      <c r="I23" s="209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</row>
    <row r="24" ht="20.25" customHeight="1" spans="1:23">
      <c r="A24" s="257" t="s">
        <v>150</v>
      </c>
      <c r="B24" s="257" t="s">
        <v>151</v>
      </c>
      <c r="C24" s="204">
        <v>130.75</v>
      </c>
      <c r="D24" s="204">
        <v>130.75</v>
      </c>
      <c r="E24" s="204">
        <v>130.75</v>
      </c>
      <c r="F24" s="204">
        <v>130.75</v>
      </c>
      <c r="G24" s="204">
        <v>130.75</v>
      </c>
      <c r="H24" s="204"/>
      <c r="I24" s="209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</row>
    <row r="25" ht="20.25" customHeight="1" spans="1:23">
      <c r="A25" s="257" t="s">
        <v>152</v>
      </c>
      <c r="B25" s="257" t="s">
        <v>153</v>
      </c>
      <c r="C25" s="204">
        <v>54.48</v>
      </c>
      <c r="D25" s="204">
        <v>54.48</v>
      </c>
      <c r="E25" s="204">
        <v>54.48</v>
      </c>
      <c r="F25" s="204">
        <v>54.48</v>
      </c>
      <c r="G25" s="204">
        <v>54.48</v>
      </c>
      <c r="H25" s="204"/>
      <c r="I25" s="209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</row>
    <row r="26" ht="20.25" customHeight="1" spans="1:23">
      <c r="A26" s="257" t="s">
        <v>154</v>
      </c>
      <c r="B26" s="257" t="s">
        <v>155</v>
      </c>
      <c r="C26" s="204">
        <v>4.09</v>
      </c>
      <c r="D26" s="204">
        <v>4.09</v>
      </c>
      <c r="E26" s="204">
        <v>4.09</v>
      </c>
      <c r="F26" s="204">
        <v>4.09</v>
      </c>
      <c r="G26" s="204">
        <v>4.09</v>
      </c>
      <c r="H26" s="204"/>
      <c r="I26" s="209"/>
      <c r="J26" s="262"/>
      <c r="K26" s="262" t="s">
        <v>98</v>
      </c>
      <c r="L26" s="262"/>
      <c r="M26" s="262" t="s">
        <v>98</v>
      </c>
      <c r="N26" s="262" t="s">
        <v>98</v>
      </c>
      <c r="O26" s="262" t="s">
        <v>98</v>
      </c>
      <c r="P26" s="262" t="s">
        <v>98</v>
      </c>
      <c r="Q26" s="262" t="s">
        <v>98</v>
      </c>
      <c r="R26" s="262"/>
      <c r="S26" s="262" t="s">
        <v>98</v>
      </c>
      <c r="T26" s="262" t="s">
        <v>98</v>
      </c>
      <c r="U26" s="262" t="s">
        <v>98</v>
      </c>
      <c r="V26" s="262" t="s">
        <v>98</v>
      </c>
      <c r="W26" s="262" t="s">
        <v>98</v>
      </c>
    </row>
    <row r="27" s="176" customFormat="1" ht="20.25" customHeight="1" spans="1:23">
      <c r="A27" s="257" t="s">
        <v>156</v>
      </c>
      <c r="B27" s="257" t="s">
        <v>157</v>
      </c>
      <c r="C27" s="204">
        <v>184.1</v>
      </c>
      <c r="D27" s="204">
        <v>184.1</v>
      </c>
      <c r="E27" s="204">
        <v>184.1</v>
      </c>
      <c r="F27" s="204">
        <v>184.1</v>
      </c>
      <c r="G27" s="204">
        <v>184.1</v>
      </c>
      <c r="H27" s="204"/>
      <c r="I27" s="209"/>
      <c r="J27" s="204"/>
      <c r="K27" s="209"/>
      <c r="L27" s="204"/>
      <c r="M27" s="204"/>
      <c r="N27" s="204"/>
      <c r="O27" s="204"/>
      <c r="P27" s="204"/>
      <c r="Q27" s="204"/>
      <c r="R27" s="194"/>
      <c r="S27" s="194"/>
      <c r="T27" s="194"/>
      <c r="U27" s="194"/>
      <c r="V27" s="194"/>
      <c r="W27" s="197"/>
    </row>
    <row r="28" s="176" customFormat="1" ht="20.25" customHeight="1" spans="1:23">
      <c r="A28" s="257" t="s">
        <v>158</v>
      </c>
      <c r="B28" s="257" t="s">
        <v>159</v>
      </c>
      <c r="C28" s="204">
        <v>184.1</v>
      </c>
      <c r="D28" s="204">
        <v>184.1</v>
      </c>
      <c r="E28" s="204">
        <v>184.1</v>
      </c>
      <c r="F28" s="204">
        <v>184.1</v>
      </c>
      <c r="G28" s="204">
        <v>184.1</v>
      </c>
      <c r="H28" s="204"/>
      <c r="I28" s="209"/>
      <c r="J28" s="204"/>
      <c r="K28" s="209"/>
      <c r="L28" s="204"/>
      <c r="M28" s="204"/>
      <c r="N28" s="204"/>
      <c r="O28" s="204"/>
      <c r="P28" s="204"/>
      <c r="Q28" s="204"/>
      <c r="R28" s="194"/>
      <c r="S28" s="194"/>
      <c r="T28" s="194"/>
      <c r="U28" s="194"/>
      <c r="V28" s="194"/>
      <c r="W28" s="197"/>
    </row>
    <row r="29" s="176" customFormat="1" ht="20.25" customHeight="1" spans="1:23">
      <c r="A29" s="257" t="s">
        <v>160</v>
      </c>
      <c r="B29" s="257" t="s">
        <v>161</v>
      </c>
      <c r="C29" s="204">
        <v>184.1</v>
      </c>
      <c r="D29" s="204">
        <v>184.1</v>
      </c>
      <c r="E29" s="204">
        <v>184.1</v>
      </c>
      <c r="F29" s="204">
        <v>184.1</v>
      </c>
      <c r="G29" s="204">
        <v>184.1</v>
      </c>
      <c r="H29" s="204"/>
      <c r="I29" s="209"/>
      <c r="J29" s="204"/>
      <c r="K29" s="209"/>
      <c r="L29" s="204"/>
      <c r="M29" s="204"/>
      <c r="N29" s="204"/>
      <c r="O29" s="204"/>
      <c r="P29" s="204"/>
      <c r="Q29" s="204"/>
      <c r="R29" s="194"/>
      <c r="S29" s="194"/>
      <c r="T29" s="194"/>
      <c r="U29" s="194"/>
      <c r="V29" s="194"/>
      <c r="W29" s="197"/>
    </row>
    <row r="30" s="176" customFormat="1" ht="16.5" customHeight="1" spans="1:23">
      <c r="A30" s="260" t="s">
        <v>162</v>
      </c>
      <c r="B30" s="261" t="s">
        <v>162</v>
      </c>
      <c r="C30" s="208">
        <v>2349.15</v>
      </c>
      <c r="D30" s="208">
        <v>2349.15</v>
      </c>
      <c r="E30" s="208">
        <v>2349.15</v>
      </c>
      <c r="F30" s="208">
        <v>2349.15</v>
      </c>
      <c r="G30" s="208">
        <v>2268.87</v>
      </c>
      <c r="H30" s="208">
        <v>80.28</v>
      </c>
      <c r="I30" s="208"/>
      <c r="J30" s="208"/>
      <c r="K30" s="208"/>
      <c r="L30" s="208"/>
      <c r="M30" s="208"/>
      <c r="N30" s="208"/>
      <c r="O30" s="208"/>
      <c r="P30" s="208"/>
      <c r="Q30" s="208"/>
      <c r="R30" s="212"/>
      <c r="S30" s="212"/>
      <c r="T30" s="212"/>
      <c r="U30" s="212"/>
      <c r="V30" s="212"/>
      <c r="W30" s="212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30:B30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4"/>
  <sheetViews>
    <sheetView showZeros="0" view="pageBreakPreview" zoomScale="115" zoomScaleNormal="100" workbookViewId="0">
      <pane xSplit="4" ySplit="6" topLeftCell="U7" activePane="bottomRight" state="frozen"/>
      <selection/>
      <selection pane="topRight"/>
      <selection pane="bottomLeft"/>
      <selection pane="bottomRight" activeCell="B15" sqref="B15"/>
    </sheetView>
  </sheetViews>
  <sheetFormatPr defaultColWidth="9.08571428571429" defaultRowHeight="14.25" customHeight="1" outlineLevelCol="3"/>
  <cols>
    <col min="1" max="1" width="49.2666666666667" style="24" customWidth="1"/>
    <col min="2" max="2" width="38.8190476190476" style="24" customWidth="1"/>
    <col min="3" max="3" width="48.5428571428571" style="24" customWidth="1"/>
    <col min="4" max="4" width="36.4571428571429" style="24" customWidth="1"/>
    <col min="5" max="5" width="3.26666666666667" style="52" customWidth="1"/>
    <col min="6" max="16384" width="9.08571428571429" style="52"/>
  </cols>
  <sheetData>
    <row r="1" s="50" customFormat="1" customHeight="1" spans="1:4">
      <c r="A1" s="246"/>
      <c r="B1" s="246"/>
      <c r="C1" s="246"/>
      <c r="D1" s="61"/>
    </row>
    <row r="2" s="50" customFormat="1" ht="36" customHeight="1" spans="1:4">
      <c r="A2" s="54" t="s">
        <v>13</v>
      </c>
      <c r="B2" s="54"/>
      <c r="C2" s="54"/>
      <c r="D2" s="54"/>
    </row>
    <row r="3" s="51" customFormat="1" ht="24" customHeight="1" spans="1:4">
      <c r="A3" s="88" t="str">
        <f>SUBSTITUTE(封面!$G$5," ","")&amp;封面!$H$5</f>
        <v>部门名称：永平县北斗彝族乡中心学校</v>
      </c>
      <c r="B3" s="247"/>
      <c r="C3" s="247"/>
      <c r="D3" s="122" t="s">
        <v>27</v>
      </c>
    </row>
    <row r="4" ht="19.5" customHeight="1" spans="1:4">
      <c r="A4" s="58" t="s">
        <v>28</v>
      </c>
      <c r="B4" s="58"/>
      <c r="C4" s="58" t="s">
        <v>29</v>
      </c>
      <c r="D4" s="58"/>
    </row>
    <row r="5" ht="21.75" customHeight="1" spans="1:4">
      <c r="A5" s="58" t="s">
        <v>30</v>
      </c>
      <c r="B5" s="58" t="s">
        <v>31</v>
      </c>
      <c r="C5" s="58" t="s">
        <v>163</v>
      </c>
      <c r="D5" s="58" t="s">
        <v>31</v>
      </c>
    </row>
    <row r="6" ht="17.25" customHeight="1" spans="1:4">
      <c r="A6" s="58"/>
      <c r="B6" s="57"/>
      <c r="C6" s="58"/>
      <c r="D6" s="57"/>
    </row>
    <row r="7" ht="17.25" customHeight="1" spans="1:4">
      <c r="A7" s="248" t="s">
        <v>164</v>
      </c>
      <c r="B7" s="249">
        <f>SUM(B8:B10)</f>
        <v>2349.15</v>
      </c>
      <c r="C7" s="250" t="s">
        <v>165</v>
      </c>
      <c r="D7" s="115">
        <f>SUM(D8:D31)</f>
        <v>2349.15</v>
      </c>
    </row>
    <row r="8" ht="17.25" customHeight="1" spans="1:4">
      <c r="A8" s="248" t="s">
        <v>166</v>
      </c>
      <c r="B8" s="249">
        <v>2349.15</v>
      </c>
      <c r="C8" s="250" t="s">
        <v>167</v>
      </c>
      <c r="D8" s="115"/>
    </row>
    <row r="9" ht="17.25" customHeight="1" spans="1:4">
      <c r="A9" s="248" t="s">
        <v>168</v>
      </c>
      <c r="B9" s="115"/>
      <c r="C9" s="250" t="s">
        <v>169</v>
      </c>
      <c r="D9" s="115"/>
    </row>
    <row r="10" ht="17.25" customHeight="1" spans="1:4">
      <c r="A10" s="248" t="s">
        <v>170</v>
      </c>
      <c r="B10" s="115"/>
      <c r="C10" s="250" t="s">
        <v>171</v>
      </c>
      <c r="D10" s="115"/>
    </row>
    <row r="11" ht="17.25" customHeight="1" spans="1:4">
      <c r="A11" s="248"/>
      <c r="B11" s="115"/>
      <c r="C11" s="250" t="s">
        <v>172</v>
      </c>
      <c r="D11" s="115"/>
    </row>
    <row r="12" ht="17.25" customHeight="1" spans="1:4">
      <c r="A12" s="251" t="s">
        <v>173</v>
      </c>
      <c r="B12" s="120"/>
      <c r="C12" s="250" t="s">
        <v>174</v>
      </c>
      <c r="D12" s="209">
        <v>1714.6</v>
      </c>
    </row>
    <row r="13" ht="17.25" customHeight="1" spans="1:4">
      <c r="A13" s="248" t="s">
        <v>166</v>
      </c>
      <c r="B13" s="204"/>
      <c r="C13" s="250" t="s">
        <v>175</v>
      </c>
      <c r="D13" s="209"/>
    </row>
    <row r="14" ht="17.25" customHeight="1" spans="1:4">
      <c r="A14" s="250" t="s">
        <v>168</v>
      </c>
      <c r="B14" s="252"/>
      <c r="C14" s="250" t="s">
        <v>176</v>
      </c>
      <c r="D14" s="209"/>
    </row>
    <row r="15" ht="17.25" customHeight="1" spans="1:4">
      <c r="A15" s="250" t="s">
        <v>170</v>
      </c>
      <c r="B15" s="252"/>
      <c r="C15" s="250" t="s">
        <v>177</v>
      </c>
      <c r="D15" s="209">
        <v>261.13</v>
      </c>
    </row>
    <row r="16" ht="17.25" customHeight="1" spans="1:4">
      <c r="A16" s="251"/>
      <c r="B16" s="115"/>
      <c r="C16" s="250" t="s">
        <v>178</v>
      </c>
      <c r="D16" s="209">
        <v>189.32</v>
      </c>
    </row>
    <row r="17" ht="17.25" customHeight="1" spans="1:4">
      <c r="A17" s="248"/>
      <c r="B17" s="252"/>
      <c r="C17" s="250" t="s">
        <v>179</v>
      </c>
      <c r="D17" s="115"/>
    </row>
    <row r="18" ht="17.25" customHeight="1" spans="1:4">
      <c r="A18" s="250"/>
      <c r="B18" s="252"/>
      <c r="C18" s="250" t="s">
        <v>180</v>
      </c>
      <c r="D18" s="115"/>
    </row>
    <row r="19" ht="17.25" customHeight="1" spans="1:4">
      <c r="A19" s="250"/>
      <c r="B19" s="252"/>
      <c r="C19" s="250" t="s">
        <v>181</v>
      </c>
      <c r="D19" s="115"/>
    </row>
    <row r="20" ht="17.25" customHeight="1" spans="2:4">
      <c r="B20" s="253"/>
      <c r="C20" s="250" t="s">
        <v>182</v>
      </c>
      <c r="D20" s="115"/>
    </row>
    <row r="21" ht="17.25" customHeight="1" spans="1:4">
      <c r="A21" s="248"/>
      <c r="B21" s="252"/>
      <c r="C21" s="250" t="s">
        <v>183</v>
      </c>
      <c r="D21" s="115"/>
    </row>
    <row r="22" ht="17.25" customHeight="1" spans="1:4">
      <c r="A22" s="250"/>
      <c r="B22" s="252"/>
      <c r="C22" s="250" t="s">
        <v>184</v>
      </c>
      <c r="D22" s="115"/>
    </row>
    <row r="23" ht="17.25" customHeight="1" spans="1:4">
      <c r="A23" s="250"/>
      <c r="B23" s="252"/>
      <c r="C23" s="250" t="s">
        <v>185</v>
      </c>
      <c r="D23" s="115"/>
    </row>
    <row r="24" ht="17.25" customHeight="1" spans="1:4">
      <c r="A24" s="251"/>
      <c r="B24" s="252"/>
      <c r="C24" s="250" t="s">
        <v>186</v>
      </c>
      <c r="D24" s="115"/>
    </row>
    <row r="25" ht="17.25" customHeight="1" spans="1:4">
      <c r="A25" s="251"/>
      <c r="B25" s="252"/>
      <c r="C25" s="250" t="s">
        <v>187</v>
      </c>
      <c r="D25" s="115"/>
    </row>
    <row r="26" ht="17.25" customHeight="1" spans="1:4">
      <c r="A26" s="251"/>
      <c r="B26" s="252"/>
      <c r="C26" s="250" t="s">
        <v>188</v>
      </c>
      <c r="D26" s="115">
        <v>184.1</v>
      </c>
    </row>
    <row r="27" ht="17.25" customHeight="1" spans="1:4">
      <c r="A27" s="251"/>
      <c r="B27" s="252"/>
      <c r="C27" s="250" t="s">
        <v>189</v>
      </c>
      <c r="D27" s="115"/>
    </row>
    <row r="28" ht="17.25" customHeight="1" spans="1:4">
      <c r="A28" s="251"/>
      <c r="B28" s="252"/>
      <c r="C28" s="250" t="s">
        <v>190</v>
      </c>
      <c r="D28" s="115"/>
    </row>
    <row r="29" ht="17.25" customHeight="1" spans="1:4">
      <c r="A29" s="251"/>
      <c r="B29" s="252"/>
      <c r="C29" s="250" t="s">
        <v>191</v>
      </c>
      <c r="D29" s="115"/>
    </row>
    <row r="30" ht="17.25" customHeight="1" spans="1:4">
      <c r="A30" s="251"/>
      <c r="B30" s="252"/>
      <c r="C30" s="250" t="s">
        <v>192</v>
      </c>
      <c r="D30" s="115"/>
    </row>
    <row r="31" ht="17.25" customHeight="1" spans="1:4">
      <c r="A31" s="251"/>
      <c r="B31" s="252"/>
      <c r="C31" s="250" t="s">
        <v>193</v>
      </c>
      <c r="D31" s="115"/>
    </row>
    <row r="32" ht="17.25" customHeight="1" spans="1:4">
      <c r="A32" s="251"/>
      <c r="B32" s="252"/>
      <c r="C32" s="250"/>
      <c r="D32" s="115"/>
    </row>
    <row r="33" ht="17.25" customHeight="1" spans="1:4">
      <c r="A33" s="116"/>
      <c r="B33" s="120"/>
      <c r="C33" s="250" t="s">
        <v>194</v>
      </c>
      <c r="D33" s="120"/>
    </row>
    <row r="34" ht="17.25" customHeight="1" spans="1:4">
      <c r="A34" s="116" t="s">
        <v>195</v>
      </c>
      <c r="B34" s="120">
        <f>SUM(B7,B12)</f>
        <v>2349.15</v>
      </c>
      <c r="C34" s="116" t="s">
        <v>77</v>
      </c>
      <c r="D34" s="120">
        <f>SUM(D7,D33)</f>
        <v>2349.15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30"/>
  <sheetViews>
    <sheetView showZeros="0" view="pageBreakPreview" zoomScale="145" zoomScaleNormal="100" workbookViewId="0">
      <pane xSplit="1" ySplit="7" topLeftCell="B23" activePane="bottomRight" state="frozen"/>
      <selection/>
      <selection pane="topRight"/>
      <selection pane="bottomLeft"/>
      <selection pane="bottomRight" activeCell="A1" sqref="A1"/>
    </sheetView>
  </sheetViews>
  <sheetFormatPr defaultColWidth="9.08571428571429" defaultRowHeight="14.25" customHeight="1"/>
  <cols>
    <col min="1" max="1" width="20.0857142857143" style="127" customWidth="1"/>
    <col min="2" max="2" width="39.7238095238095" style="127" customWidth="1"/>
    <col min="3" max="3" width="13.7238095238095" style="127" customWidth="1"/>
    <col min="4" max="13" width="13.7238095238095" style="25" customWidth="1"/>
    <col min="14" max="14" width="4.26666666666667" style="25" customWidth="1"/>
    <col min="15" max="16384" width="9.08571428571429" style="25"/>
  </cols>
  <sheetData>
    <row r="1" s="64" customFormat="1" ht="12" customHeight="1" spans="1:13">
      <c r="A1" s="199"/>
      <c r="B1" s="199"/>
      <c r="C1" s="199"/>
      <c r="E1" s="241"/>
      <c r="G1" s="63"/>
      <c r="H1" s="63"/>
      <c r="J1" s="241"/>
      <c r="L1" s="63"/>
      <c r="M1" s="63"/>
    </row>
    <row r="2" s="64" customFormat="1" ht="39" customHeight="1" spans="1:13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="83" customFormat="1" ht="24" customHeight="1" spans="1:13">
      <c r="A3" s="88" t="str">
        <f>SUBSTITUTE(封面!$G$5," ","")&amp;封面!$H$5</f>
        <v>部门名称：永平县北斗彝族乡中心学校</v>
      </c>
      <c r="B3" s="200"/>
      <c r="C3" s="200"/>
      <c r="G3" s="133"/>
      <c r="H3" s="122"/>
      <c r="I3" s="122"/>
      <c r="J3" s="122"/>
      <c r="K3" s="122"/>
      <c r="L3" s="133"/>
      <c r="M3" s="122" t="s">
        <v>27</v>
      </c>
    </row>
    <row r="4" ht="20.25" customHeight="1" spans="1:13">
      <c r="A4" s="139" t="s">
        <v>196</v>
      </c>
      <c r="B4" s="139"/>
      <c r="C4" s="139" t="s">
        <v>80</v>
      </c>
      <c r="D4" s="58" t="s">
        <v>197</v>
      </c>
      <c r="E4" s="58"/>
      <c r="F4" s="58"/>
      <c r="G4" s="58"/>
      <c r="H4" s="58"/>
      <c r="I4" s="58" t="s">
        <v>198</v>
      </c>
      <c r="J4" s="58"/>
      <c r="K4" s="58"/>
      <c r="L4" s="58"/>
      <c r="M4" s="58"/>
    </row>
    <row r="5" ht="20.25" customHeight="1" spans="1:13">
      <c r="A5" s="139" t="s">
        <v>100</v>
      </c>
      <c r="B5" s="139" t="s">
        <v>101</v>
      </c>
      <c r="C5" s="139"/>
      <c r="D5" s="58" t="s">
        <v>82</v>
      </c>
      <c r="E5" s="58" t="s">
        <v>105</v>
      </c>
      <c r="F5" s="58"/>
      <c r="G5" s="58"/>
      <c r="H5" s="58" t="s">
        <v>106</v>
      </c>
      <c r="I5" s="58" t="s">
        <v>82</v>
      </c>
      <c r="J5" s="58" t="s">
        <v>105</v>
      </c>
      <c r="K5" s="58"/>
      <c r="L5" s="58"/>
      <c r="M5" s="58" t="s">
        <v>106</v>
      </c>
    </row>
    <row r="6" ht="20.25" customHeight="1" spans="1:13">
      <c r="A6" s="139"/>
      <c r="B6" s="139"/>
      <c r="C6" s="139"/>
      <c r="D6" s="58"/>
      <c r="E6" s="58" t="s">
        <v>82</v>
      </c>
      <c r="F6" s="58" t="s">
        <v>199</v>
      </c>
      <c r="G6" s="58" t="s">
        <v>200</v>
      </c>
      <c r="H6" s="58"/>
      <c r="I6" s="58"/>
      <c r="J6" s="58" t="s">
        <v>82</v>
      </c>
      <c r="K6" s="58" t="s">
        <v>199</v>
      </c>
      <c r="L6" s="58" t="s">
        <v>200</v>
      </c>
      <c r="M6" s="58"/>
    </row>
    <row r="7" ht="13.5" customHeight="1" spans="1:13">
      <c r="A7" s="242" t="s">
        <v>201</v>
      </c>
      <c r="B7" s="242" t="s">
        <v>202</v>
      </c>
      <c r="C7" s="242" t="s">
        <v>203</v>
      </c>
      <c r="D7" s="242" t="s">
        <v>204</v>
      </c>
      <c r="E7" s="94" t="s">
        <v>205</v>
      </c>
      <c r="F7" s="242" t="s">
        <v>206</v>
      </c>
      <c r="G7" s="242" t="s">
        <v>207</v>
      </c>
      <c r="H7" s="242" t="s">
        <v>208</v>
      </c>
      <c r="I7" s="242" t="s">
        <v>209</v>
      </c>
      <c r="J7" s="94" t="s">
        <v>210</v>
      </c>
      <c r="K7" s="242" t="s">
        <v>211</v>
      </c>
      <c r="L7" s="242" t="s">
        <v>212</v>
      </c>
      <c r="M7" s="242" t="s">
        <v>213</v>
      </c>
    </row>
    <row r="8" ht="18.75" customHeight="1" spans="1:13">
      <c r="A8" s="243" t="s">
        <v>118</v>
      </c>
      <c r="B8" s="243" t="s">
        <v>119</v>
      </c>
      <c r="C8" s="209">
        <v>1714.6</v>
      </c>
      <c r="D8" s="204">
        <v>1714.6</v>
      </c>
      <c r="E8" s="204">
        <v>1634.32</v>
      </c>
      <c r="F8" s="204">
        <v>1618.48</v>
      </c>
      <c r="G8" s="204">
        <v>15.84</v>
      </c>
      <c r="H8" s="204">
        <v>80.28</v>
      </c>
      <c r="I8" s="210"/>
      <c r="J8" s="210"/>
      <c r="K8" s="210"/>
      <c r="L8" s="210"/>
      <c r="M8" s="210"/>
    </row>
    <row r="9" ht="18.75" customHeight="1" spans="1:13">
      <c r="A9" s="243" t="s">
        <v>120</v>
      </c>
      <c r="B9" s="243" t="s">
        <v>121</v>
      </c>
      <c r="C9" s="209">
        <v>1714.34</v>
      </c>
      <c r="D9" s="204">
        <v>1714.34</v>
      </c>
      <c r="E9" s="204">
        <v>1634.32</v>
      </c>
      <c r="F9" s="204">
        <v>1618.48</v>
      </c>
      <c r="G9" s="204">
        <v>15.84</v>
      </c>
      <c r="H9" s="204">
        <v>80.02</v>
      </c>
      <c r="I9" s="194"/>
      <c r="J9" s="194"/>
      <c r="K9" s="194"/>
      <c r="L9" s="194"/>
      <c r="M9" s="197"/>
    </row>
    <row r="10" ht="18.75" customHeight="1" spans="1:13">
      <c r="A10" s="243" t="s">
        <v>122</v>
      </c>
      <c r="B10" s="243" t="s">
        <v>123</v>
      </c>
      <c r="C10" s="209">
        <v>77.74</v>
      </c>
      <c r="D10" s="204">
        <v>77.74</v>
      </c>
      <c r="E10" s="204">
        <v>23.38</v>
      </c>
      <c r="F10" s="204">
        <v>23.38</v>
      </c>
      <c r="G10" s="204"/>
      <c r="H10" s="204">
        <v>54.36</v>
      </c>
      <c r="I10" s="194"/>
      <c r="J10" s="194"/>
      <c r="K10" s="194"/>
      <c r="L10" s="194"/>
      <c r="M10" s="197"/>
    </row>
    <row r="11" ht="18.75" customHeight="1" spans="1:13">
      <c r="A11" s="243" t="s">
        <v>124</v>
      </c>
      <c r="B11" s="243" t="s">
        <v>125</v>
      </c>
      <c r="C11" s="209">
        <v>1168.1</v>
      </c>
      <c r="D11" s="204">
        <v>1168.1</v>
      </c>
      <c r="E11" s="204">
        <v>1149.74</v>
      </c>
      <c r="F11" s="204">
        <v>1133.9</v>
      </c>
      <c r="G11" s="204">
        <v>15.84</v>
      </c>
      <c r="H11" s="204">
        <v>18.36</v>
      </c>
      <c r="I11" s="194"/>
      <c r="J11" s="194"/>
      <c r="K11" s="194"/>
      <c r="L11" s="194"/>
      <c r="M11" s="197"/>
    </row>
    <row r="12" ht="18.75" customHeight="1" spans="1:13">
      <c r="A12" s="243" t="s">
        <v>126</v>
      </c>
      <c r="B12" s="243" t="s">
        <v>127</v>
      </c>
      <c r="C12" s="209">
        <v>468.5</v>
      </c>
      <c r="D12" s="204">
        <v>468.5</v>
      </c>
      <c r="E12" s="204">
        <v>461.2</v>
      </c>
      <c r="F12" s="204">
        <v>461.2</v>
      </c>
      <c r="G12" s="204"/>
      <c r="H12" s="204">
        <v>7.3</v>
      </c>
      <c r="I12" s="194"/>
      <c r="J12" s="194"/>
      <c r="K12" s="194"/>
      <c r="L12" s="194"/>
      <c r="M12" s="197"/>
    </row>
    <row r="13" ht="18.75" customHeight="1" spans="1:13">
      <c r="A13" s="243" t="s">
        <v>128</v>
      </c>
      <c r="B13" s="243" t="s">
        <v>129</v>
      </c>
      <c r="C13" s="209">
        <v>0.26</v>
      </c>
      <c r="D13" s="204">
        <v>0.26</v>
      </c>
      <c r="E13" s="204"/>
      <c r="F13" s="204"/>
      <c r="G13" s="204"/>
      <c r="H13" s="204">
        <v>0.26</v>
      </c>
      <c r="I13" s="194"/>
      <c r="J13" s="194"/>
      <c r="K13" s="194"/>
      <c r="L13" s="194"/>
      <c r="M13" s="197"/>
    </row>
    <row r="14" ht="18.75" customHeight="1" spans="1:13">
      <c r="A14" s="243" t="s">
        <v>130</v>
      </c>
      <c r="B14" s="243" t="s">
        <v>131</v>
      </c>
      <c r="C14" s="209">
        <v>0.26</v>
      </c>
      <c r="D14" s="204">
        <v>0.26</v>
      </c>
      <c r="E14" s="204"/>
      <c r="F14" s="204"/>
      <c r="G14" s="204"/>
      <c r="H14" s="204">
        <v>0.26</v>
      </c>
      <c r="I14" s="194"/>
      <c r="J14" s="194"/>
      <c r="K14" s="194"/>
      <c r="L14" s="194"/>
      <c r="M14" s="197"/>
    </row>
    <row r="15" ht="18.75" customHeight="1" spans="1:13">
      <c r="A15" s="243" t="s">
        <v>132</v>
      </c>
      <c r="B15" s="243" t="s">
        <v>133</v>
      </c>
      <c r="C15" s="209">
        <v>261.13</v>
      </c>
      <c r="D15" s="204">
        <v>261.13</v>
      </c>
      <c r="E15" s="204">
        <v>261.13</v>
      </c>
      <c r="F15" s="204">
        <v>261.13</v>
      </c>
      <c r="G15" s="204"/>
      <c r="H15" s="204"/>
      <c r="I15" s="194"/>
      <c r="J15" s="194"/>
      <c r="K15" s="194"/>
      <c r="L15" s="194"/>
      <c r="M15" s="197"/>
    </row>
    <row r="16" ht="18.75" customHeight="1" spans="1:13">
      <c r="A16" s="243" t="s">
        <v>134</v>
      </c>
      <c r="B16" s="243" t="s">
        <v>135</v>
      </c>
      <c r="C16" s="209">
        <v>249.72</v>
      </c>
      <c r="D16" s="204">
        <v>249.72</v>
      </c>
      <c r="E16" s="204">
        <v>249.72</v>
      </c>
      <c r="F16" s="204">
        <v>249.72</v>
      </c>
      <c r="G16" s="204"/>
      <c r="H16" s="204"/>
      <c r="I16" s="194"/>
      <c r="J16" s="194"/>
      <c r="K16" s="194"/>
      <c r="L16" s="194"/>
      <c r="M16" s="197"/>
    </row>
    <row r="17" ht="18.75" customHeight="1" spans="1:13">
      <c r="A17" s="243" t="s">
        <v>136</v>
      </c>
      <c r="B17" s="243" t="s">
        <v>137</v>
      </c>
      <c r="C17" s="209">
        <v>4.57</v>
      </c>
      <c r="D17" s="204">
        <v>4.57</v>
      </c>
      <c r="E17" s="204">
        <v>4.57</v>
      </c>
      <c r="F17" s="204">
        <v>4.57</v>
      </c>
      <c r="G17" s="204"/>
      <c r="H17" s="204"/>
      <c r="I17" s="194"/>
      <c r="J17" s="194"/>
      <c r="K17" s="194"/>
      <c r="L17" s="194"/>
      <c r="M17" s="197"/>
    </row>
    <row r="18" ht="18.75" customHeight="1" spans="1:13">
      <c r="A18" s="243" t="s">
        <v>138</v>
      </c>
      <c r="B18" s="243" t="s">
        <v>139</v>
      </c>
      <c r="C18" s="209">
        <v>217.91</v>
      </c>
      <c r="D18" s="204">
        <v>217.91</v>
      </c>
      <c r="E18" s="204">
        <v>217.91</v>
      </c>
      <c r="F18" s="204">
        <v>217.91</v>
      </c>
      <c r="G18" s="204"/>
      <c r="H18" s="204"/>
      <c r="I18" s="194"/>
      <c r="J18" s="194"/>
      <c r="K18" s="194"/>
      <c r="L18" s="194"/>
      <c r="M18" s="197"/>
    </row>
    <row r="19" ht="18.75" customHeight="1" spans="1:13">
      <c r="A19" s="243" t="s">
        <v>140</v>
      </c>
      <c r="B19" s="243" t="s">
        <v>214</v>
      </c>
      <c r="C19" s="209">
        <v>27.24</v>
      </c>
      <c r="D19" s="204">
        <v>27.24</v>
      </c>
      <c r="E19" s="204">
        <v>27.24</v>
      </c>
      <c r="F19" s="204">
        <v>27.24</v>
      </c>
      <c r="G19" s="204"/>
      <c r="H19" s="204"/>
      <c r="I19" s="194"/>
      <c r="J19" s="194"/>
      <c r="K19" s="194"/>
      <c r="L19" s="194"/>
      <c r="M19" s="197"/>
    </row>
    <row r="20" ht="18.75" customHeight="1" spans="1:13">
      <c r="A20" s="243" t="s">
        <v>142</v>
      </c>
      <c r="B20" s="243" t="s">
        <v>143</v>
      </c>
      <c r="C20" s="209">
        <v>11.41</v>
      </c>
      <c r="D20" s="204">
        <v>11.41</v>
      </c>
      <c r="E20" s="204">
        <v>11.41</v>
      </c>
      <c r="F20" s="204">
        <v>11.41</v>
      </c>
      <c r="G20" s="204"/>
      <c r="H20" s="204"/>
      <c r="I20" s="194"/>
      <c r="J20" s="194"/>
      <c r="K20" s="194"/>
      <c r="L20" s="194"/>
      <c r="M20" s="197"/>
    </row>
    <row r="21" ht="18.75" customHeight="1" spans="1:13">
      <c r="A21" s="243" t="s">
        <v>144</v>
      </c>
      <c r="B21" s="243" t="s">
        <v>145</v>
      </c>
      <c r="C21" s="209">
        <v>11.41</v>
      </c>
      <c r="D21" s="204">
        <v>11.41</v>
      </c>
      <c r="E21" s="204">
        <v>11.41</v>
      </c>
      <c r="F21" s="204">
        <v>11.41</v>
      </c>
      <c r="G21" s="204"/>
      <c r="H21" s="204"/>
      <c r="I21" s="194"/>
      <c r="J21" s="194"/>
      <c r="K21" s="194"/>
      <c r="L21" s="194"/>
      <c r="M21" s="197"/>
    </row>
    <row r="22" ht="18.75" customHeight="1" spans="1:13">
      <c r="A22" s="243" t="s">
        <v>146</v>
      </c>
      <c r="B22" s="243" t="s">
        <v>147</v>
      </c>
      <c r="C22" s="209">
        <v>189.32</v>
      </c>
      <c r="D22" s="204">
        <v>189.32</v>
      </c>
      <c r="E22" s="204">
        <v>189.32</v>
      </c>
      <c r="F22" s="204">
        <v>189.32</v>
      </c>
      <c r="G22" s="204"/>
      <c r="H22" s="204"/>
      <c r="I22" s="194"/>
      <c r="J22" s="194"/>
      <c r="K22" s="194"/>
      <c r="L22" s="194"/>
      <c r="M22" s="197"/>
    </row>
    <row r="23" ht="18.75" customHeight="1" spans="1:13">
      <c r="A23" s="243" t="s">
        <v>148</v>
      </c>
      <c r="B23" s="243" t="s">
        <v>149</v>
      </c>
      <c r="C23" s="209">
        <v>189.32</v>
      </c>
      <c r="D23" s="204">
        <v>189.32</v>
      </c>
      <c r="E23" s="204">
        <v>189.32</v>
      </c>
      <c r="F23" s="204">
        <v>189.32</v>
      </c>
      <c r="G23" s="204"/>
      <c r="H23" s="204"/>
      <c r="I23" s="194"/>
      <c r="J23" s="194"/>
      <c r="K23" s="194"/>
      <c r="L23" s="194"/>
      <c r="M23" s="197"/>
    </row>
    <row r="24" ht="18.75" customHeight="1" spans="1:13">
      <c r="A24" s="243" t="s">
        <v>150</v>
      </c>
      <c r="B24" s="243" t="s">
        <v>151</v>
      </c>
      <c r="C24" s="209">
        <v>130.75</v>
      </c>
      <c r="D24" s="204">
        <v>130.75</v>
      </c>
      <c r="E24" s="204">
        <v>130.75</v>
      </c>
      <c r="F24" s="204">
        <v>130.75</v>
      </c>
      <c r="G24" s="204"/>
      <c r="H24" s="204"/>
      <c r="I24" s="194"/>
      <c r="J24" s="194"/>
      <c r="K24" s="194"/>
      <c r="L24" s="194"/>
      <c r="M24" s="197"/>
    </row>
    <row r="25" ht="18.75" customHeight="1" spans="1:13">
      <c r="A25" s="243" t="s">
        <v>152</v>
      </c>
      <c r="B25" s="243" t="s">
        <v>153</v>
      </c>
      <c r="C25" s="209">
        <v>54.48</v>
      </c>
      <c r="D25" s="204">
        <v>54.48</v>
      </c>
      <c r="E25" s="204">
        <v>54.48</v>
      </c>
      <c r="F25" s="204">
        <v>54.48</v>
      </c>
      <c r="G25" s="204"/>
      <c r="H25" s="204"/>
      <c r="I25" s="194"/>
      <c r="J25" s="194"/>
      <c r="K25" s="194"/>
      <c r="L25" s="194"/>
      <c r="M25" s="197"/>
    </row>
    <row r="26" ht="18.75" customHeight="1" spans="1:13">
      <c r="A26" s="243" t="s">
        <v>154</v>
      </c>
      <c r="B26" s="243" t="s">
        <v>155</v>
      </c>
      <c r="C26" s="209">
        <v>4.09</v>
      </c>
      <c r="D26" s="204">
        <v>4.09</v>
      </c>
      <c r="E26" s="204">
        <v>4.09</v>
      </c>
      <c r="F26" s="204">
        <v>4.09</v>
      </c>
      <c r="G26" s="204"/>
      <c r="H26" s="204"/>
      <c r="I26" s="194"/>
      <c r="J26" s="194"/>
      <c r="K26" s="194"/>
      <c r="L26" s="194"/>
      <c r="M26" s="197"/>
    </row>
    <row r="27" ht="18.75" customHeight="1" spans="1:13">
      <c r="A27" s="243" t="s">
        <v>156</v>
      </c>
      <c r="B27" s="243" t="s">
        <v>157</v>
      </c>
      <c r="C27" s="209">
        <v>184.1</v>
      </c>
      <c r="D27" s="204">
        <v>184.1</v>
      </c>
      <c r="E27" s="204">
        <v>184.1</v>
      </c>
      <c r="F27" s="204">
        <v>184.1</v>
      </c>
      <c r="G27" s="204"/>
      <c r="H27" s="204"/>
      <c r="I27" s="194"/>
      <c r="J27" s="194"/>
      <c r="K27" s="194"/>
      <c r="L27" s="194"/>
      <c r="M27" s="197"/>
    </row>
    <row r="28" ht="18.75" customHeight="1" spans="1:13">
      <c r="A28" s="243" t="s">
        <v>158</v>
      </c>
      <c r="B28" s="243" t="s">
        <v>159</v>
      </c>
      <c r="C28" s="209">
        <v>184.1</v>
      </c>
      <c r="D28" s="204">
        <v>184.1</v>
      </c>
      <c r="E28" s="204">
        <v>184.1</v>
      </c>
      <c r="F28" s="204">
        <v>184.1</v>
      </c>
      <c r="G28" s="204"/>
      <c r="H28" s="204"/>
      <c r="I28" s="194"/>
      <c r="J28" s="194"/>
      <c r="K28" s="194"/>
      <c r="L28" s="194"/>
      <c r="M28" s="197"/>
    </row>
    <row r="29" ht="18.75" customHeight="1" spans="1:13">
      <c r="A29" s="243" t="s">
        <v>160</v>
      </c>
      <c r="B29" s="243" t="s">
        <v>161</v>
      </c>
      <c r="C29" s="209">
        <v>184.1</v>
      </c>
      <c r="D29" s="204">
        <v>184.1</v>
      </c>
      <c r="E29" s="204">
        <v>184.1</v>
      </c>
      <c r="F29" s="204">
        <v>184.1</v>
      </c>
      <c r="G29" s="204"/>
      <c r="H29" s="204"/>
      <c r="I29" s="194"/>
      <c r="J29" s="194"/>
      <c r="K29" s="194"/>
      <c r="L29" s="194"/>
      <c r="M29" s="197"/>
    </row>
    <row r="30" ht="18.75" customHeight="1" spans="1:13">
      <c r="A30" s="244" t="s">
        <v>162</v>
      </c>
      <c r="B30" s="245" t="s">
        <v>162</v>
      </c>
      <c r="C30" s="208">
        <v>2349.15</v>
      </c>
      <c r="D30" s="208">
        <v>2349.15</v>
      </c>
      <c r="E30" s="208">
        <v>2268.87</v>
      </c>
      <c r="F30" s="208">
        <v>2253.03</v>
      </c>
      <c r="G30" s="208">
        <v>15.84</v>
      </c>
      <c r="H30" s="208">
        <v>80.28</v>
      </c>
      <c r="I30" s="213"/>
      <c r="J30" s="213"/>
      <c r="K30" s="213"/>
      <c r="L30" s="213"/>
      <c r="M30" s="212"/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30:B30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8"/>
  <sheetViews>
    <sheetView showZeros="0" view="pageBreakPreview" zoomScale="175" zoomScaleNormal="100" workbookViewId="0">
      <pane xSplit="1" ySplit="6" topLeftCell="B7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4.25" outlineLevelRow="7" outlineLevelCol="5"/>
  <cols>
    <col min="1" max="2" width="27.4571428571429" style="217" customWidth="1"/>
    <col min="3" max="3" width="17.2666666666667" style="218" customWidth="1"/>
    <col min="4" max="5" width="26.2666666666667" style="219" customWidth="1"/>
    <col min="6" max="6" width="18.7238095238095" style="219" customWidth="1"/>
    <col min="7" max="7" width="9.08571428571429" style="64" customWidth="1"/>
    <col min="8" max="256" width="9.08571428571429" style="64"/>
    <col min="257" max="258" width="27.4571428571429" style="64" customWidth="1"/>
    <col min="259" max="259" width="17.2666666666667" style="64" customWidth="1"/>
    <col min="260" max="261" width="26.2666666666667" style="64" customWidth="1"/>
    <col min="262" max="262" width="18.7238095238095" style="64" customWidth="1"/>
    <col min="263" max="263" width="9.08571428571429" style="64" customWidth="1"/>
    <col min="264" max="512" width="9.08571428571429" style="64"/>
    <col min="513" max="514" width="27.4571428571429" style="64" customWidth="1"/>
    <col min="515" max="515" width="17.2666666666667" style="64" customWidth="1"/>
    <col min="516" max="517" width="26.2666666666667" style="64" customWidth="1"/>
    <col min="518" max="518" width="18.7238095238095" style="64" customWidth="1"/>
    <col min="519" max="519" width="9.08571428571429" style="64" customWidth="1"/>
    <col min="520" max="768" width="9.08571428571429" style="64"/>
    <col min="769" max="770" width="27.4571428571429" style="64" customWidth="1"/>
    <col min="771" max="771" width="17.2666666666667" style="64" customWidth="1"/>
    <col min="772" max="773" width="26.2666666666667" style="64" customWidth="1"/>
    <col min="774" max="774" width="18.7238095238095" style="64" customWidth="1"/>
    <col min="775" max="775" width="9.08571428571429" style="64" customWidth="1"/>
    <col min="776" max="1024" width="9.08571428571429" style="64"/>
    <col min="1025" max="1026" width="27.4571428571429" style="64" customWidth="1"/>
    <col min="1027" max="1027" width="17.2666666666667" style="64" customWidth="1"/>
    <col min="1028" max="1029" width="26.2666666666667" style="64" customWidth="1"/>
    <col min="1030" max="1030" width="18.7238095238095" style="64" customWidth="1"/>
    <col min="1031" max="1031" width="9.08571428571429" style="64" customWidth="1"/>
    <col min="1032" max="1280" width="9.08571428571429" style="64"/>
    <col min="1281" max="1282" width="27.4571428571429" style="64" customWidth="1"/>
    <col min="1283" max="1283" width="17.2666666666667" style="64" customWidth="1"/>
    <col min="1284" max="1285" width="26.2666666666667" style="64" customWidth="1"/>
    <col min="1286" max="1286" width="18.7238095238095" style="64" customWidth="1"/>
    <col min="1287" max="1287" width="9.08571428571429" style="64" customWidth="1"/>
    <col min="1288" max="1536" width="9.08571428571429" style="64"/>
    <col min="1537" max="1538" width="27.4571428571429" style="64" customWidth="1"/>
    <col min="1539" max="1539" width="17.2666666666667" style="64" customWidth="1"/>
    <col min="1540" max="1541" width="26.2666666666667" style="64" customWidth="1"/>
    <col min="1542" max="1542" width="18.7238095238095" style="64" customWidth="1"/>
    <col min="1543" max="1543" width="9.08571428571429" style="64" customWidth="1"/>
    <col min="1544" max="1792" width="9.08571428571429" style="64"/>
    <col min="1793" max="1794" width="27.4571428571429" style="64" customWidth="1"/>
    <col min="1795" max="1795" width="17.2666666666667" style="64" customWidth="1"/>
    <col min="1796" max="1797" width="26.2666666666667" style="64" customWidth="1"/>
    <col min="1798" max="1798" width="18.7238095238095" style="64" customWidth="1"/>
    <col min="1799" max="1799" width="9.08571428571429" style="64" customWidth="1"/>
    <col min="1800" max="2048" width="9.08571428571429" style="64"/>
    <col min="2049" max="2050" width="27.4571428571429" style="64" customWidth="1"/>
    <col min="2051" max="2051" width="17.2666666666667" style="64" customWidth="1"/>
    <col min="2052" max="2053" width="26.2666666666667" style="64" customWidth="1"/>
    <col min="2054" max="2054" width="18.7238095238095" style="64" customWidth="1"/>
    <col min="2055" max="2055" width="9.08571428571429" style="64" customWidth="1"/>
    <col min="2056" max="2304" width="9.08571428571429" style="64"/>
    <col min="2305" max="2306" width="27.4571428571429" style="64" customWidth="1"/>
    <col min="2307" max="2307" width="17.2666666666667" style="64" customWidth="1"/>
    <col min="2308" max="2309" width="26.2666666666667" style="64" customWidth="1"/>
    <col min="2310" max="2310" width="18.7238095238095" style="64" customWidth="1"/>
    <col min="2311" max="2311" width="9.08571428571429" style="64" customWidth="1"/>
    <col min="2312" max="2560" width="9.08571428571429" style="64"/>
    <col min="2561" max="2562" width="27.4571428571429" style="64" customWidth="1"/>
    <col min="2563" max="2563" width="17.2666666666667" style="64" customWidth="1"/>
    <col min="2564" max="2565" width="26.2666666666667" style="64" customWidth="1"/>
    <col min="2566" max="2566" width="18.7238095238095" style="64" customWidth="1"/>
    <col min="2567" max="2567" width="9.08571428571429" style="64" customWidth="1"/>
    <col min="2568" max="2816" width="9.08571428571429" style="64"/>
    <col min="2817" max="2818" width="27.4571428571429" style="64" customWidth="1"/>
    <col min="2819" max="2819" width="17.2666666666667" style="64" customWidth="1"/>
    <col min="2820" max="2821" width="26.2666666666667" style="64" customWidth="1"/>
    <col min="2822" max="2822" width="18.7238095238095" style="64" customWidth="1"/>
    <col min="2823" max="2823" width="9.08571428571429" style="64" customWidth="1"/>
    <col min="2824" max="3072" width="9.08571428571429" style="64"/>
    <col min="3073" max="3074" width="27.4571428571429" style="64" customWidth="1"/>
    <col min="3075" max="3075" width="17.2666666666667" style="64" customWidth="1"/>
    <col min="3076" max="3077" width="26.2666666666667" style="64" customWidth="1"/>
    <col min="3078" max="3078" width="18.7238095238095" style="64" customWidth="1"/>
    <col min="3079" max="3079" width="9.08571428571429" style="64" customWidth="1"/>
    <col min="3080" max="3328" width="9.08571428571429" style="64"/>
    <col min="3329" max="3330" width="27.4571428571429" style="64" customWidth="1"/>
    <col min="3331" max="3331" width="17.2666666666667" style="64" customWidth="1"/>
    <col min="3332" max="3333" width="26.2666666666667" style="64" customWidth="1"/>
    <col min="3334" max="3334" width="18.7238095238095" style="64" customWidth="1"/>
    <col min="3335" max="3335" width="9.08571428571429" style="64" customWidth="1"/>
    <col min="3336" max="3584" width="9.08571428571429" style="64"/>
    <col min="3585" max="3586" width="27.4571428571429" style="64" customWidth="1"/>
    <col min="3587" max="3587" width="17.2666666666667" style="64" customWidth="1"/>
    <col min="3588" max="3589" width="26.2666666666667" style="64" customWidth="1"/>
    <col min="3590" max="3590" width="18.7238095238095" style="64" customWidth="1"/>
    <col min="3591" max="3591" width="9.08571428571429" style="64" customWidth="1"/>
    <col min="3592" max="3840" width="9.08571428571429" style="64"/>
    <col min="3841" max="3842" width="27.4571428571429" style="64" customWidth="1"/>
    <col min="3843" max="3843" width="17.2666666666667" style="64" customWidth="1"/>
    <col min="3844" max="3845" width="26.2666666666667" style="64" customWidth="1"/>
    <col min="3846" max="3846" width="18.7238095238095" style="64" customWidth="1"/>
    <col min="3847" max="3847" width="9.08571428571429" style="64" customWidth="1"/>
    <col min="3848" max="4096" width="9.08571428571429" style="64"/>
    <col min="4097" max="4098" width="27.4571428571429" style="64" customWidth="1"/>
    <col min="4099" max="4099" width="17.2666666666667" style="64" customWidth="1"/>
    <col min="4100" max="4101" width="26.2666666666667" style="64" customWidth="1"/>
    <col min="4102" max="4102" width="18.7238095238095" style="64" customWidth="1"/>
    <col min="4103" max="4103" width="9.08571428571429" style="64" customWidth="1"/>
    <col min="4104" max="4352" width="9.08571428571429" style="64"/>
    <col min="4353" max="4354" width="27.4571428571429" style="64" customWidth="1"/>
    <col min="4355" max="4355" width="17.2666666666667" style="64" customWidth="1"/>
    <col min="4356" max="4357" width="26.2666666666667" style="64" customWidth="1"/>
    <col min="4358" max="4358" width="18.7238095238095" style="64" customWidth="1"/>
    <col min="4359" max="4359" width="9.08571428571429" style="64" customWidth="1"/>
    <col min="4360" max="4608" width="9.08571428571429" style="64"/>
    <col min="4609" max="4610" width="27.4571428571429" style="64" customWidth="1"/>
    <col min="4611" max="4611" width="17.2666666666667" style="64" customWidth="1"/>
    <col min="4612" max="4613" width="26.2666666666667" style="64" customWidth="1"/>
    <col min="4614" max="4614" width="18.7238095238095" style="64" customWidth="1"/>
    <col min="4615" max="4615" width="9.08571428571429" style="64" customWidth="1"/>
    <col min="4616" max="4864" width="9.08571428571429" style="64"/>
    <col min="4865" max="4866" width="27.4571428571429" style="64" customWidth="1"/>
    <col min="4867" max="4867" width="17.2666666666667" style="64" customWidth="1"/>
    <col min="4868" max="4869" width="26.2666666666667" style="64" customWidth="1"/>
    <col min="4870" max="4870" width="18.7238095238095" style="64" customWidth="1"/>
    <col min="4871" max="4871" width="9.08571428571429" style="64" customWidth="1"/>
    <col min="4872" max="5120" width="9.08571428571429" style="64"/>
    <col min="5121" max="5122" width="27.4571428571429" style="64" customWidth="1"/>
    <col min="5123" max="5123" width="17.2666666666667" style="64" customWidth="1"/>
    <col min="5124" max="5125" width="26.2666666666667" style="64" customWidth="1"/>
    <col min="5126" max="5126" width="18.7238095238095" style="64" customWidth="1"/>
    <col min="5127" max="5127" width="9.08571428571429" style="64" customWidth="1"/>
    <col min="5128" max="5376" width="9.08571428571429" style="64"/>
    <col min="5377" max="5378" width="27.4571428571429" style="64" customWidth="1"/>
    <col min="5379" max="5379" width="17.2666666666667" style="64" customWidth="1"/>
    <col min="5380" max="5381" width="26.2666666666667" style="64" customWidth="1"/>
    <col min="5382" max="5382" width="18.7238095238095" style="64" customWidth="1"/>
    <col min="5383" max="5383" width="9.08571428571429" style="64" customWidth="1"/>
    <col min="5384" max="5632" width="9.08571428571429" style="64"/>
    <col min="5633" max="5634" width="27.4571428571429" style="64" customWidth="1"/>
    <col min="5635" max="5635" width="17.2666666666667" style="64" customWidth="1"/>
    <col min="5636" max="5637" width="26.2666666666667" style="64" customWidth="1"/>
    <col min="5638" max="5638" width="18.7238095238095" style="64" customWidth="1"/>
    <col min="5639" max="5639" width="9.08571428571429" style="64" customWidth="1"/>
    <col min="5640" max="5888" width="9.08571428571429" style="64"/>
    <col min="5889" max="5890" width="27.4571428571429" style="64" customWidth="1"/>
    <col min="5891" max="5891" width="17.2666666666667" style="64" customWidth="1"/>
    <col min="5892" max="5893" width="26.2666666666667" style="64" customWidth="1"/>
    <col min="5894" max="5894" width="18.7238095238095" style="64" customWidth="1"/>
    <col min="5895" max="5895" width="9.08571428571429" style="64" customWidth="1"/>
    <col min="5896" max="6144" width="9.08571428571429" style="64"/>
    <col min="6145" max="6146" width="27.4571428571429" style="64" customWidth="1"/>
    <col min="6147" max="6147" width="17.2666666666667" style="64" customWidth="1"/>
    <col min="6148" max="6149" width="26.2666666666667" style="64" customWidth="1"/>
    <col min="6150" max="6150" width="18.7238095238095" style="64" customWidth="1"/>
    <col min="6151" max="6151" width="9.08571428571429" style="64" customWidth="1"/>
    <col min="6152" max="6400" width="9.08571428571429" style="64"/>
    <col min="6401" max="6402" width="27.4571428571429" style="64" customWidth="1"/>
    <col min="6403" max="6403" width="17.2666666666667" style="64" customWidth="1"/>
    <col min="6404" max="6405" width="26.2666666666667" style="64" customWidth="1"/>
    <col min="6406" max="6406" width="18.7238095238095" style="64" customWidth="1"/>
    <col min="6407" max="6407" width="9.08571428571429" style="64" customWidth="1"/>
    <col min="6408" max="6656" width="9.08571428571429" style="64"/>
    <col min="6657" max="6658" width="27.4571428571429" style="64" customWidth="1"/>
    <col min="6659" max="6659" width="17.2666666666667" style="64" customWidth="1"/>
    <col min="6660" max="6661" width="26.2666666666667" style="64" customWidth="1"/>
    <col min="6662" max="6662" width="18.7238095238095" style="64" customWidth="1"/>
    <col min="6663" max="6663" width="9.08571428571429" style="64" customWidth="1"/>
    <col min="6664" max="6912" width="9.08571428571429" style="64"/>
    <col min="6913" max="6914" width="27.4571428571429" style="64" customWidth="1"/>
    <col min="6915" max="6915" width="17.2666666666667" style="64" customWidth="1"/>
    <col min="6916" max="6917" width="26.2666666666667" style="64" customWidth="1"/>
    <col min="6918" max="6918" width="18.7238095238095" style="64" customWidth="1"/>
    <col min="6919" max="6919" width="9.08571428571429" style="64" customWidth="1"/>
    <col min="6920" max="7168" width="9.08571428571429" style="64"/>
    <col min="7169" max="7170" width="27.4571428571429" style="64" customWidth="1"/>
    <col min="7171" max="7171" width="17.2666666666667" style="64" customWidth="1"/>
    <col min="7172" max="7173" width="26.2666666666667" style="64" customWidth="1"/>
    <col min="7174" max="7174" width="18.7238095238095" style="64" customWidth="1"/>
    <col min="7175" max="7175" width="9.08571428571429" style="64" customWidth="1"/>
    <col min="7176" max="7424" width="9.08571428571429" style="64"/>
    <col min="7425" max="7426" width="27.4571428571429" style="64" customWidth="1"/>
    <col min="7427" max="7427" width="17.2666666666667" style="64" customWidth="1"/>
    <col min="7428" max="7429" width="26.2666666666667" style="64" customWidth="1"/>
    <col min="7430" max="7430" width="18.7238095238095" style="64" customWidth="1"/>
    <col min="7431" max="7431" width="9.08571428571429" style="64" customWidth="1"/>
    <col min="7432" max="7680" width="9.08571428571429" style="64"/>
    <col min="7681" max="7682" width="27.4571428571429" style="64" customWidth="1"/>
    <col min="7683" max="7683" width="17.2666666666667" style="64" customWidth="1"/>
    <col min="7684" max="7685" width="26.2666666666667" style="64" customWidth="1"/>
    <col min="7686" max="7686" width="18.7238095238095" style="64" customWidth="1"/>
    <col min="7687" max="7687" width="9.08571428571429" style="64" customWidth="1"/>
    <col min="7688" max="7936" width="9.08571428571429" style="64"/>
    <col min="7937" max="7938" width="27.4571428571429" style="64" customWidth="1"/>
    <col min="7939" max="7939" width="17.2666666666667" style="64" customWidth="1"/>
    <col min="7940" max="7941" width="26.2666666666667" style="64" customWidth="1"/>
    <col min="7942" max="7942" width="18.7238095238095" style="64" customWidth="1"/>
    <col min="7943" max="7943" width="9.08571428571429" style="64" customWidth="1"/>
    <col min="7944" max="8192" width="9.08571428571429" style="64"/>
    <col min="8193" max="8194" width="27.4571428571429" style="64" customWidth="1"/>
    <col min="8195" max="8195" width="17.2666666666667" style="64" customWidth="1"/>
    <col min="8196" max="8197" width="26.2666666666667" style="64" customWidth="1"/>
    <col min="8198" max="8198" width="18.7238095238095" style="64" customWidth="1"/>
    <col min="8199" max="8199" width="9.08571428571429" style="64" customWidth="1"/>
    <col min="8200" max="8448" width="9.08571428571429" style="64"/>
    <col min="8449" max="8450" width="27.4571428571429" style="64" customWidth="1"/>
    <col min="8451" max="8451" width="17.2666666666667" style="64" customWidth="1"/>
    <col min="8452" max="8453" width="26.2666666666667" style="64" customWidth="1"/>
    <col min="8454" max="8454" width="18.7238095238095" style="64" customWidth="1"/>
    <col min="8455" max="8455" width="9.08571428571429" style="64" customWidth="1"/>
    <col min="8456" max="8704" width="9.08571428571429" style="64"/>
    <col min="8705" max="8706" width="27.4571428571429" style="64" customWidth="1"/>
    <col min="8707" max="8707" width="17.2666666666667" style="64" customWidth="1"/>
    <col min="8708" max="8709" width="26.2666666666667" style="64" customWidth="1"/>
    <col min="8710" max="8710" width="18.7238095238095" style="64" customWidth="1"/>
    <col min="8711" max="8711" width="9.08571428571429" style="64" customWidth="1"/>
    <col min="8712" max="8960" width="9.08571428571429" style="64"/>
    <col min="8961" max="8962" width="27.4571428571429" style="64" customWidth="1"/>
    <col min="8963" max="8963" width="17.2666666666667" style="64" customWidth="1"/>
    <col min="8964" max="8965" width="26.2666666666667" style="64" customWidth="1"/>
    <col min="8966" max="8966" width="18.7238095238095" style="64" customWidth="1"/>
    <col min="8967" max="8967" width="9.08571428571429" style="64" customWidth="1"/>
    <col min="8968" max="9216" width="9.08571428571429" style="64"/>
    <col min="9217" max="9218" width="27.4571428571429" style="64" customWidth="1"/>
    <col min="9219" max="9219" width="17.2666666666667" style="64" customWidth="1"/>
    <col min="9220" max="9221" width="26.2666666666667" style="64" customWidth="1"/>
    <col min="9222" max="9222" width="18.7238095238095" style="64" customWidth="1"/>
    <col min="9223" max="9223" width="9.08571428571429" style="64" customWidth="1"/>
    <col min="9224" max="9472" width="9.08571428571429" style="64"/>
    <col min="9473" max="9474" width="27.4571428571429" style="64" customWidth="1"/>
    <col min="9475" max="9475" width="17.2666666666667" style="64" customWidth="1"/>
    <col min="9476" max="9477" width="26.2666666666667" style="64" customWidth="1"/>
    <col min="9478" max="9478" width="18.7238095238095" style="64" customWidth="1"/>
    <col min="9479" max="9479" width="9.08571428571429" style="64" customWidth="1"/>
    <col min="9480" max="9728" width="9.08571428571429" style="64"/>
    <col min="9729" max="9730" width="27.4571428571429" style="64" customWidth="1"/>
    <col min="9731" max="9731" width="17.2666666666667" style="64" customWidth="1"/>
    <col min="9732" max="9733" width="26.2666666666667" style="64" customWidth="1"/>
    <col min="9734" max="9734" width="18.7238095238095" style="64" customWidth="1"/>
    <col min="9735" max="9735" width="9.08571428571429" style="64" customWidth="1"/>
    <col min="9736" max="9984" width="9.08571428571429" style="64"/>
    <col min="9985" max="9986" width="27.4571428571429" style="64" customWidth="1"/>
    <col min="9987" max="9987" width="17.2666666666667" style="64" customWidth="1"/>
    <col min="9988" max="9989" width="26.2666666666667" style="64" customWidth="1"/>
    <col min="9990" max="9990" width="18.7238095238095" style="64" customWidth="1"/>
    <col min="9991" max="9991" width="9.08571428571429" style="64" customWidth="1"/>
    <col min="9992" max="10240" width="9.08571428571429" style="64"/>
    <col min="10241" max="10242" width="27.4571428571429" style="64" customWidth="1"/>
    <col min="10243" max="10243" width="17.2666666666667" style="64" customWidth="1"/>
    <col min="10244" max="10245" width="26.2666666666667" style="64" customWidth="1"/>
    <col min="10246" max="10246" width="18.7238095238095" style="64" customWidth="1"/>
    <col min="10247" max="10247" width="9.08571428571429" style="64" customWidth="1"/>
    <col min="10248" max="10496" width="9.08571428571429" style="64"/>
    <col min="10497" max="10498" width="27.4571428571429" style="64" customWidth="1"/>
    <col min="10499" max="10499" width="17.2666666666667" style="64" customWidth="1"/>
    <col min="10500" max="10501" width="26.2666666666667" style="64" customWidth="1"/>
    <col min="10502" max="10502" width="18.7238095238095" style="64" customWidth="1"/>
    <col min="10503" max="10503" width="9.08571428571429" style="64" customWidth="1"/>
    <col min="10504" max="10752" width="9.08571428571429" style="64"/>
    <col min="10753" max="10754" width="27.4571428571429" style="64" customWidth="1"/>
    <col min="10755" max="10755" width="17.2666666666667" style="64" customWidth="1"/>
    <col min="10756" max="10757" width="26.2666666666667" style="64" customWidth="1"/>
    <col min="10758" max="10758" width="18.7238095238095" style="64" customWidth="1"/>
    <col min="10759" max="10759" width="9.08571428571429" style="64" customWidth="1"/>
    <col min="10760" max="11008" width="9.08571428571429" style="64"/>
    <col min="11009" max="11010" width="27.4571428571429" style="64" customWidth="1"/>
    <col min="11011" max="11011" width="17.2666666666667" style="64" customWidth="1"/>
    <col min="11012" max="11013" width="26.2666666666667" style="64" customWidth="1"/>
    <col min="11014" max="11014" width="18.7238095238095" style="64" customWidth="1"/>
    <col min="11015" max="11015" width="9.08571428571429" style="64" customWidth="1"/>
    <col min="11016" max="11264" width="9.08571428571429" style="64"/>
    <col min="11265" max="11266" width="27.4571428571429" style="64" customWidth="1"/>
    <col min="11267" max="11267" width="17.2666666666667" style="64" customWidth="1"/>
    <col min="11268" max="11269" width="26.2666666666667" style="64" customWidth="1"/>
    <col min="11270" max="11270" width="18.7238095238095" style="64" customWidth="1"/>
    <col min="11271" max="11271" width="9.08571428571429" style="64" customWidth="1"/>
    <col min="11272" max="11520" width="9.08571428571429" style="64"/>
    <col min="11521" max="11522" width="27.4571428571429" style="64" customWidth="1"/>
    <col min="11523" max="11523" width="17.2666666666667" style="64" customWidth="1"/>
    <col min="11524" max="11525" width="26.2666666666667" style="64" customWidth="1"/>
    <col min="11526" max="11526" width="18.7238095238095" style="64" customWidth="1"/>
    <col min="11527" max="11527" width="9.08571428571429" style="64" customWidth="1"/>
    <col min="11528" max="11776" width="9.08571428571429" style="64"/>
    <col min="11777" max="11778" width="27.4571428571429" style="64" customWidth="1"/>
    <col min="11779" max="11779" width="17.2666666666667" style="64" customWidth="1"/>
    <col min="11780" max="11781" width="26.2666666666667" style="64" customWidth="1"/>
    <col min="11782" max="11782" width="18.7238095238095" style="64" customWidth="1"/>
    <col min="11783" max="11783" width="9.08571428571429" style="64" customWidth="1"/>
    <col min="11784" max="12032" width="9.08571428571429" style="64"/>
    <col min="12033" max="12034" width="27.4571428571429" style="64" customWidth="1"/>
    <col min="12035" max="12035" width="17.2666666666667" style="64" customWidth="1"/>
    <col min="12036" max="12037" width="26.2666666666667" style="64" customWidth="1"/>
    <col min="12038" max="12038" width="18.7238095238095" style="64" customWidth="1"/>
    <col min="12039" max="12039" width="9.08571428571429" style="64" customWidth="1"/>
    <col min="12040" max="12288" width="9.08571428571429" style="64"/>
    <col min="12289" max="12290" width="27.4571428571429" style="64" customWidth="1"/>
    <col min="12291" max="12291" width="17.2666666666667" style="64" customWidth="1"/>
    <col min="12292" max="12293" width="26.2666666666667" style="64" customWidth="1"/>
    <col min="12294" max="12294" width="18.7238095238095" style="64" customWidth="1"/>
    <col min="12295" max="12295" width="9.08571428571429" style="64" customWidth="1"/>
    <col min="12296" max="12544" width="9.08571428571429" style="64"/>
    <col min="12545" max="12546" width="27.4571428571429" style="64" customWidth="1"/>
    <col min="12547" max="12547" width="17.2666666666667" style="64" customWidth="1"/>
    <col min="12548" max="12549" width="26.2666666666667" style="64" customWidth="1"/>
    <col min="12550" max="12550" width="18.7238095238095" style="64" customWidth="1"/>
    <col min="12551" max="12551" width="9.08571428571429" style="64" customWidth="1"/>
    <col min="12552" max="12800" width="9.08571428571429" style="64"/>
    <col min="12801" max="12802" width="27.4571428571429" style="64" customWidth="1"/>
    <col min="12803" max="12803" width="17.2666666666667" style="64" customWidth="1"/>
    <col min="12804" max="12805" width="26.2666666666667" style="64" customWidth="1"/>
    <col min="12806" max="12806" width="18.7238095238095" style="64" customWidth="1"/>
    <col min="12807" max="12807" width="9.08571428571429" style="64" customWidth="1"/>
    <col min="12808" max="13056" width="9.08571428571429" style="64"/>
    <col min="13057" max="13058" width="27.4571428571429" style="64" customWidth="1"/>
    <col min="13059" max="13059" width="17.2666666666667" style="64" customWidth="1"/>
    <col min="13060" max="13061" width="26.2666666666667" style="64" customWidth="1"/>
    <col min="13062" max="13062" width="18.7238095238095" style="64" customWidth="1"/>
    <col min="13063" max="13063" width="9.08571428571429" style="64" customWidth="1"/>
    <col min="13064" max="13312" width="9.08571428571429" style="64"/>
    <col min="13313" max="13314" width="27.4571428571429" style="64" customWidth="1"/>
    <col min="13315" max="13315" width="17.2666666666667" style="64" customWidth="1"/>
    <col min="13316" max="13317" width="26.2666666666667" style="64" customWidth="1"/>
    <col min="13318" max="13318" width="18.7238095238095" style="64" customWidth="1"/>
    <col min="13319" max="13319" width="9.08571428571429" style="64" customWidth="1"/>
    <col min="13320" max="13568" width="9.08571428571429" style="64"/>
    <col min="13569" max="13570" width="27.4571428571429" style="64" customWidth="1"/>
    <col min="13571" max="13571" width="17.2666666666667" style="64" customWidth="1"/>
    <col min="13572" max="13573" width="26.2666666666667" style="64" customWidth="1"/>
    <col min="13574" max="13574" width="18.7238095238095" style="64" customWidth="1"/>
    <col min="13575" max="13575" width="9.08571428571429" style="64" customWidth="1"/>
    <col min="13576" max="13824" width="9.08571428571429" style="64"/>
    <col min="13825" max="13826" width="27.4571428571429" style="64" customWidth="1"/>
    <col min="13827" max="13827" width="17.2666666666667" style="64" customWidth="1"/>
    <col min="13828" max="13829" width="26.2666666666667" style="64" customWidth="1"/>
    <col min="13830" max="13830" width="18.7238095238095" style="64" customWidth="1"/>
    <col min="13831" max="13831" width="9.08571428571429" style="64" customWidth="1"/>
    <col min="13832" max="14080" width="9.08571428571429" style="64"/>
    <col min="14081" max="14082" width="27.4571428571429" style="64" customWidth="1"/>
    <col min="14083" max="14083" width="17.2666666666667" style="64" customWidth="1"/>
    <col min="14084" max="14085" width="26.2666666666667" style="64" customWidth="1"/>
    <col min="14086" max="14086" width="18.7238095238095" style="64" customWidth="1"/>
    <col min="14087" max="14087" width="9.08571428571429" style="64" customWidth="1"/>
    <col min="14088" max="14336" width="9.08571428571429" style="64"/>
    <col min="14337" max="14338" width="27.4571428571429" style="64" customWidth="1"/>
    <col min="14339" max="14339" width="17.2666666666667" style="64" customWidth="1"/>
    <col min="14340" max="14341" width="26.2666666666667" style="64" customWidth="1"/>
    <col min="14342" max="14342" width="18.7238095238095" style="64" customWidth="1"/>
    <col min="14343" max="14343" width="9.08571428571429" style="64" customWidth="1"/>
    <col min="14344" max="14592" width="9.08571428571429" style="64"/>
    <col min="14593" max="14594" width="27.4571428571429" style="64" customWidth="1"/>
    <col min="14595" max="14595" width="17.2666666666667" style="64" customWidth="1"/>
    <col min="14596" max="14597" width="26.2666666666667" style="64" customWidth="1"/>
    <col min="14598" max="14598" width="18.7238095238095" style="64" customWidth="1"/>
    <col min="14599" max="14599" width="9.08571428571429" style="64" customWidth="1"/>
    <col min="14600" max="14848" width="9.08571428571429" style="64"/>
    <col min="14849" max="14850" width="27.4571428571429" style="64" customWidth="1"/>
    <col min="14851" max="14851" width="17.2666666666667" style="64" customWidth="1"/>
    <col min="14852" max="14853" width="26.2666666666667" style="64" customWidth="1"/>
    <col min="14854" max="14854" width="18.7238095238095" style="64" customWidth="1"/>
    <col min="14855" max="14855" width="9.08571428571429" style="64" customWidth="1"/>
    <col min="14856" max="15104" width="9.08571428571429" style="64"/>
    <col min="15105" max="15106" width="27.4571428571429" style="64" customWidth="1"/>
    <col min="15107" max="15107" width="17.2666666666667" style="64" customWidth="1"/>
    <col min="15108" max="15109" width="26.2666666666667" style="64" customWidth="1"/>
    <col min="15110" max="15110" width="18.7238095238095" style="64" customWidth="1"/>
    <col min="15111" max="15111" width="9.08571428571429" style="64" customWidth="1"/>
    <col min="15112" max="15360" width="9.08571428571429" style="64"/>
    <col min="15361" max="15362" width="27.4571428571429" style="64" customWidth="1"/>
    <col min="15363" max="15363" width="17.2666666666667" style="64" customWidth="1"/>
    <col min="15364" max="15365" width="26.2666666666667" style="64" customWidth="1"/>
    <col min="15366" max="15366" width="18.7238095238095" style="64" customWidth="1"/>
    <col min="15367" max="15367" width="9.08571428571429" style="64" customWidth="1"/>
    <col min="15368" max="15616" width="9.08571428571429" style="64"/>
    <col min="15617" max="15618" width="27.4571428571429" style="64" customWidth="1"/>
    <col min="15619" max="15619" width="17.2666666666667" style="64" customWidth="1"/>
    <col min="15620" max="15621" width="26.2666666666667" style="64" customWidth="1"/>
    <col min="15622" max="15622" width="18.7238095238095" style="64" customWidth="1"/>
    <col min="15623" max="15623" width="9.08571428571429" style="64" customWidth="1"/>
    <col min="15624" max="15872" width="9.08571428571429" style="64"/>
    <col min="15873" max="15874" width="27.4571428571429" style="64" customWidth="1"/>
    <col min="15875" max="15875" width="17.2666666666667" style="64" customWidth="1"/>
    <col min="15876" max="15877" width="26.2666666666667" style="64" customWidth="1"/>
    <col min="15878" max="15878" width="18.7238095238095" style="64" customWidth="1"/>
    <col min="15879" max="15879" width="9.08571428571429" style="64" customWidth="1"/>
    <col min="15880" max="16128" width="9.08571428571429" style="64"/>
    <col min="16129" max="16130" width="27.4571428571429" style="64" customWidth="1"/>
    <col min="16131" max="16131" width="17.2666666666667" style="64" customWidth="1"/>
    <col min="16132" max="16133" width="26.2666666666667" style="64" customWidth="1"/>
    <col min="16134" max="16134" width="18.7238095238095" style="64" customWidth="1"/>
    <col min="16135" max="16135" width="9.08571428571429" style="64" customWidth="1"/>
    <col min="16136" max="16384" width="9.08571428571429" style="64"/>
  </cols>
  <sheetData>
    <row r="1" ht="12" customHeight="1" spans="1:6">
      <c r="A1" s="220"/>
      <c r="B1" s="220"/>
      <c r="C1" s="102"/>
      <c r="D1" s="64"/>
      <c r="E1" s="64"/>
      <c r="F1" s="221"/>
    </row>
    <row r="2" ht="25.5" customHeight="1" spans="1:6">
      <c r="A2" s="222" t="s">
        <v>15</v>
      </c>
      <c r="B2" s="222"/>
      <c r="C2" s="222"/>
      <c r="D2" s="222"/>
      <c r="E2" s="223"/>
      <c r="F2" s="223"/>
    </row>
    <row r="3" ht="15.75" customHeight="1" spans="1:6">
      <c r="A3" s="224" t="str">
        <f>SUBSTITUTE(封面!$G$5," ","")&amp;封面!$H$5</f>
        <v>部门名称：永平县北斗彝族乡中心学校</v>
      </c>
      <c r="B3" s="220"/>
      <c r="C3" s="102"/>
      <c r="D3" s="64"/>
      <c r="E3" s="64"/>
      <c r="F3" s="225" t="s">
        <v>215</v>
      </c>
    </row>
    <row r="4" s="216" customFormat="1" ht="19.5" customHeight="1" spans="1:6">
      <c r="A4" s="226" t="s">
        <v>216</v>
      </c>
      <c r="B4" s="227" t="s">
        <v>217</v>
      </c>
      <c r="C4" s="228" t="s">
        <v>218</v>
      </c>
      <c r="D4" s="229"/>
      <c r="E4" s="230"/>
      <c r="F4" s="227" t="s">
        <v>219</v>
      </c>
    </row>
    <row r="5" s="216" customFormat="1" ht="19.5" customHeight="1" spans="1:6">
      <c r="A5" s="231"/>
      <c r="B5" s="232"/>
      <c r="C5" s="233" t="s">
        <v>82</v>
      </c>
      <c r="D5" s="233" t="s">
        <v>220</v>
      </c>
      <c r="E5" s="233" t="s">
        <v>221</v>
      </c>
      <c r="F5" s="232"/>
    </row>
    <row r="6" s="216" customFormat="1" ht="16" customHeight="1" spans="1:6">
      <c r="A6" s="234" t="s">
        <v>222</v>
      </c>
      <c r="B6" s="234">
        <v>2</v>
      </c>
      <c r="C6" s="235" t="s">
        <v>223</v>
      </c>
      <c r="D6" s="234">
        <v>4</v>
      </c>
      <c r="E6" s="234">
        <v>5</v>
      </c>
      <c r="F6" s="234">
        <v>6</v>
      </c>
    </row>
    <row r="7" s="216" customFormat="1" ht="16" customHeight="1" spans="1:6">
      <c r="A7" s="236" t="s">
        <v>224</v>
      </c>
      <c r="B7" s="237"/>
      <c r="C7" s="237"/>
      <c r="D7" s="237"/>
      <c r="E7" s="237"/>
      <c r="F7" s="237"/>
    </row>
    <row r="8" ht="16" customHeight="1" spans="1:6">
      <c r="A8" s="238" t="s">
        <v>225</v>
      </c>
      <c r="B8" s="239"/>
      <c r="C8" s="240"/>
      <c r="D8" s="240"/>
      <c r="E8" s="240"/>
      <c r="F8" s="24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40"/>
  <sheetViews>
    <sheetView showZeros="0" view="pageBreakPreview" zoomScale="115" zoomScaleNormal="85" workbookViewId="0">
      <pane xSplit="2" ySplit="8" topLeftCell="C31" activePane="bottomRight" state="frozen"/>
      <selection/>
      <selection pane="topRight"/>
      <selection pane="bottomLeft"/>
      <selection pane="bottomRight" activeCell="E45" sqref="E45"/>
    </sheetView>
  </sheetViews>
  <sheetFormatPr defaultColWidth="9.08571428571429" defaultRowHeight="14.25" customHeight="1"/>
  <cols>
    <col min="1" max="1" width="23.3619047619048" style="127" customWidth="1"/>
    <col min="2" max="2" width="14.8190476190476" style="127" customWidth="1"/>
    <col min="3" max="3" width="24.5428571428571" style="127" customWidth="1"/>
    <col min="4" max="4" width="10.5428571428571" style="127" customWidth="1"/>
    <col min="5" max="5" width="20.6285714285714" style="127" customWidth="1"/>
    <col min="6" max="6" width="8.90476190476191" style="127" customWidth="1"/>
    <col min="7" max="7" width="16.3619047619048" style="127" customWidth="1"/>
    <col min="8" max="8" width="9.45714285714286" style="127" customWidth="1"/>
    <col min="9" max="9" width="10" style="198" customWidth="1"/>
    <col min="10" max="10" width="13.5428571428571" style="198" customWidth="1"/>
    <col min="11" max="11" width="14.5428571428571" style="198" customWidth="1"/>
    <col min="12" max="24" width="12.0857142857143" style="198" customWidth="1"/>
    <col min="25" max="25" width="13.4571428571429" style="198" customWidth="1"/>
    <col min="26" max="30" width="12.0857142857143" style="198" customWidth="1"/>
    <col min="31" max="31" width="4.81904761904762" style="25" customWidth="1"/>
    <col min="32" max="16384" width="9.08571428571429" style="25"/>
  </cols>
  <sheetData>
    <row r="1" s="64" customFormat="1" ht="12" customHeight="1" spans="1:30">
      <c r="A1" s="199"/>
      <c r="B1" s="199"/>
      <c r="C1" s="199"/>
      <c r="D1" s="199"/>
      <c r="E1" s="199"/>
      <c r="F1" s="199"/>
      <c r="G1" s="199"/>
      <c r="H1" s="199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214"/>
    </row>
    <row r="2" s="64" customFormat="1" ht="39" customHeight="1" spans="1:30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="83" customFormat="1" ht="24" customHeight="1" spans="1:30">
      <c r="A3" s="88" t="str">
        <f>SUBSTITUTE(封面!$G$5," ","")&amp;封面!$H$5</f>
        <v>部门名称：永平县北斗彝族乡中心学校</v>
      </c>
      <c r="B3" s="200"/>
      <c r="C3" s="200"/>
      <c r="D3" s="200"/>
      <c r="E3" s="200"/>
      <c r="F3" s="200"/>
      <c r="G3" s="200"/>
      <c r="H3" s="200"/>
      <c r="Y3" s="69"/>
      <c r="Z3" s="69"/>
      <c r="AA3" s="69"/>
      <c r="AB3" s="69"/>
      <c r="AC3" s="215" t="s">
        <v>27</v>
      </c>
      <c r="AD3" s="215"/>
    </row>
    <row r="4" ht="18" customHeight="1" spans="1:30">
      <c r="A4" s="134" t="s">
        <v>226</v>
      </c>
      <c r="B4" s="134" t="s">
        <v>227</v>
      </c>
      <c r="C4" s="134" t="s">
        <v>228</v>
      </c>
      <c r="D4" s="134" t="s">
        <v>229</v>
      </c>
      <c r="E4" s="134" t="s">
        <v>230</v>
      </c>
      <c r="F4" s="134" t="s">
        <v>231</v>
      </c>
      <c r="G4" s="134" t="s">
        <v>232</v>
      </c>
      <c r="H4" s="70" t="s">
        <v>80</v>
      </c>
      <c r="I4" s="186" t="s">
        <v>81</v>
      </c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8"/>
      <c r="Y4" s="91" t="s">
        <v>69</v>
      </c>
      <c r="Z4" s="104"/>
      <c r="AA4" s="104"/>
      <c r="AB4" s="104"/>
      <c r="AC4" s="104"/>
      <c r="AD4" s="111"/>
    </row>
    <row r="5" ht="18" customHeight="1" spans="1:30">
      <c r="A5" s="134"/>
      <c r="B5" s="134"/>
      <c r="C5" s="134"/>
      <c r="D5" s="134"/>
      <c r="E5" s="134"/>
      <c r="F5" s="134"/>
      <c r="G5" s="134"/>
      <c r="H5" s="201"/>
      <c r="I5" s="90" t="s">
        <v>82</v>
      </c>
      <c r="J5" s="57" t="s">
        <v>83</v>
      </c>
      <c r="K5" s="57"/>
      <c r="L5" s="57"/>
      <c r="M5" s="57"/>
      <c r="N5" s="57"/>
      <c r="O5" s="57"/>
      <c r="P5" s="90" t="s">
        <v>84</v>
      </c>
      <c r="Q5" s="90" t="s">
        <v>85</v>
      </c>
      <c r="R5" s="90" t="s">
        <v>86</v>
      </c>
      <c r="S5" s="57" t="s">
        <v>87</v>
      </c>
      <c r="T5" s="57"/>
      <c r="U5" s="57"/>
      <c r="V5" s="57"/>
      <c r="W5" s="57"/>
      <c r="X5" s="57"/>
      <c r="Y5" s="90" t="s">
        <v>82</v>
      </c>
      <c r="Z5" s="90" t="s">
        <v>83</v>
      </c>
      <c r="AA5" s="90" t="s">
        <v>84</v>
      </c>
      <c r="AB5" s="90" t="s">
        <v>85</v>
      </c>
      <c r="AC5" s="90" t="s">
        <v>86</v>
      </c>
      <c r="AD5" s="90" t="s">
        <v>87</v>
      </c>
    </row>
    <row r="6" ht="18" customHeight="1" spans="1:30">
      <c r="A6" s="134"/>
      <c r="B6" s="134"/>
      <c r="C6" s="134"/>
      <c r="D6" s="134"/>
      <c r="E6" s="134"/>
      <c r="F6" s="134"/>
      <c r="G6" s="134"/>
      <c r="H6" s="201"/>
      <c r="I6" s="92"/>
      <c r="J6" s="57" t="s">
        <v>233</v>
      </c>
      <c r="K6" s="57"/>
      <c r="L6" s="57" t="s">
        <v>234</v>
      </c>
      <c r="M6" s="57" t="s">
        <v>235</v>
      </c>
      <c r="N6" s="57" t="s">
        <v>236</v>
      </c>
      <c r="O6" s="57" t="s">
        <v>237</v>
      </c>
      <c r="P6" s="92"/>
      <c r="Q6" s="92"/>
      <c r="R6" s="92"/>
      <c r="S6" s="90" t="s">
        <v>82</v>
      </c>
      <c r="T6" s="90" t="s">
        <v>88</v>
      </c>
      <c r="U6" s="90" t="s">
        <v>89</v>
      </c>
      <c r="V6" s="90" t="s">
        <v>90</v>
      </c>
      <c r="W6" s="90" t="s">
        <v>91</v>
      </c>
      <c r="X6" s="90" t="s">
        <v>92</v>
      </c>
      <c r="Y6" s="92"/>
      <c r="Z6" s="92"/>
      <c r="AA6" s="92"/>
      <c r="AB6" s="92"/>
      <c r="AC6" s="92"/>
      <c r="AD6" s="92"/>
    </row>
    <row r="7" ht="30" customHeight="1" spans="1:30">
      <c r="A7" s="134"/>
      <c r="B7" s="134"/>
      <c r="C7" s="134"/>
      <c r="D7" s="134"/>
      <c r="E7" s="134"/>
      <c r="F7" s="134"/>
      <c r="G7" s="134"/>
      <c r="H7" s="73"/>
      <c r="I7" s="93"/>
      <c r="J7" s="57" t="s">
        <v>233</v>
      </c>
      <c r="K7" s="57" t="s">
        <v>238</v>
      </c>
      <c r="L7" s="57"/>
      <c r="M7" s="57"/>
      <c r="N7" s="57"/>
      <c r="O7" s="57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ht="18" customHeight="1" spans="1:30">
      <c r="A8" s="202" t="s">
        <v>201</v>
      </c>
      <c r="B8" s="202" t="s">
        <v>202</v>
      </c>
      <c r="C8" s="202" t="s">
        <v>239</v>
      </c>
      <c r="D8" s="202" t="s">
        <v>240</v>
      </c>
      <c r="E8" s="202" t="s">
        <v>241</v>
      </c>
      <c r="F8" s="202" t="s">
        <v>206</v>
      </c>
      <c r="G8" s="202" t="s">
        <v>207</v>
      </c>
      <c r="H8" s="202" t="s">
        <v>242</v>
      </c>
      <c r="I8" s="202" t="s">
        <v>243</v>
      </c>
      <c r="J8" s="202" t="s">
        <v>244</v>
      </c>
      <c r="K8" s="202" t="s">
        <v>211</v>
      </c>
      <c r="L8" s="202" t="s">
        <v>212</v>
      </c>
      <c r="M8" s="202" t="s">
        <v>213</v>
      </c>
      <c r="N8" s="202" t="s">
        <v>245</v>
      </c>
      <c r="O8" s="202" t="s">
        <v>246</v>
      </c>
      <c r="P8" s="202" t="s">
        <v>247</v>
      </c>
      <c r="Q8" s="202" t="s">
        <v>248</v>
      </c>
      <c r="R8" s="202" t="s">
        <v>249</v>
      </c>
      <c r="S8" s="202" t="s">
        <v>250</v>
      </c>
      <c r="T8" s="202" t="s">
        <v>251</v>
      </c>
      <c r="U8" s="202" t="s">
        <v>252</v>
      </c>
      <c r="V8" s="202" t="s">
        <v>253</v>
      </c>
      <c r="W8" s="202" t="s">
        <v>254</v>
      </c>
      <c r="X8" s="202" t="s">
        <v>255</v>
      </c>
      <c r="Y8" s="202" t="s">
        <v>256</v>
      </c>
      <c r="Z8" s="202" t="s">
        <v>257</v>
      </c>
      <c r="AA8" s="202" t="s">
        <v>258</v>
      </c>
      <c r="AB8" s="202" t="s">
        <v>259</v>
      </c>
      <c r="AC8" s="202" t="s">
        <v>260</v>
      </c>
      <c r="AD8" s="202" t="s">
        <v>261</v>
      </c>
    </row>
    <row r="9" ht="27" customHeight="1" spans="1:30">
      <c r="A9" s="203" t="s">
        <v>97</v>
      </c>
      <c r="B9" s="203" t="s">
        <v>262</v>
      </c>
      <c r="C9" s="203" t="s">
        <v>263</v>
      </c>
      <c r="D9" s="203" t="s">
        <v>122</v>
      </c>
      <c r="E9" s="203" t="s">
        <v>264</v>
      </c>
      <c r="F9" s="203" t="s">
        <v>265</v>
      </c>
      <c r="G9" s="203" t="s">
        <v>266</v>
      </c>
      <c r="H9" s="204">
        <v>8.98</v>
      </c>
      <c r="I9" s="204">
        <v>8.98</v>
      </c>
      <c r="J9" s="209">
        <v>8.98</v>
      </c>
      <c r="K9" s="210"/>
      <c r="L9" s="204">
        <v>2.694</v>
      </c>
      <c r="M9" s="204"/>
      <c r="N9" s="209">
        <v>6.286</v>
      </c>
      <c r="O9" s="210"/>
      <c r="P9" s="209"/>
      <c r="Q9" s="209"/>
      <c r="R9" s="204"/>
      <c r="S9" s="209"/>
      <c r="T9" s="204"/>
      <c r="U9" s="204"/>
      <c r="V9" s="209"/>
      <c r="W9" s="204"/>
      <c r="X9" s="209"/>
      <c r="Y9" s="210"/>
      <c r="Z9" s="210"/>
      <c r="AA9" s="210"/>
      <c r="AB9" s="210"/>
      <c r="AC9" s="210"/>
      <c r="AD9" s="210"/>
    </row>
    <row r="10" ht="27" customHeight="1" spans="1:30">
      <c r="A10" s="203" t="s">
        <v>97</v>
      </c>
      <c r="B10" s="203" t="s">
        <v>262</v>
      </c>
      <c r="C10" s="203" t="s">
        <v>263</v>
      </c>
      <c r="D10" s="203" t="s">
        <v>122</v>
      </c>
      <c r="E10" s="203" t="s">
        <v>264</v>
      </c>
      <c r="F10" s="203" t="s">
        <v>267</v>
      </c>
      <c r="G10" s="203" t="s">
        <v>268</v>
      </c>
      <c r="H10" s="204">
        <v>1.87</v>
      </c>
      <c r="I10" s="204">
        <v>1.87</v>
      </c>
      <c r="J10" s="209">
        <v>1.87</v>
      </c>
      <c r="K10" s="211"/>
      <c r="L10" s="204">
        <v>0.561</v>
      </c>
      <c r="M10" s="204"/>
      <c r="N10" s="209">
        <v>1.309</v>
      </c>
      <c r="O10" s="194"/>
      <c r="P10" s="209"/>
      <c r="Q10" s="209"/>
      <c r="R10" s="204"/>
      <c r="S10" s="209"/>
      <c r="T10" s="204"/>
      <c r="U10" s="204"/>
      <c r="V10" s="209"/>
      <c r="W10" s="204"/>
      <c r="X10" s="209"/>
      <c r="Y10" s="194"/>
      <c r="Z10" s="194"/>
      <c r="AA10" s="194"/>
      <c r="AB10" s="194"/>
      <c r="AC10" s="194"/>
      <c r="AD10" s="211"/>
    </row>
    <row r="11" ht="27" customHeight="1" spans="1:30">
      <c r="A11" s="203" t="s">
        <v>97</v>
      </c>
      <c r="B11" s="203" t="s">
        <v>262</v>
      </c>
      <c r="C11" s="203" t="s">
        <v>263</v>
      </c>
      <c r="D11" s="203" t="s">
        <v>122</v>
      </c>
      <c r="E11" s="203" t="s">
        <v>264</v>
      </c>
      <c r="F11" s="203" t="s">
        <v>269</v>
      </c>
      <c r="G11" s="203" t="s">
        <v>270</v>
      </c>
      <c r="H11" s="204">
        <v>8.67</v>
      </c>
      <c r="I11" s="204">
        <v>8.67</v>
      </c>
      <c r="J11" s="209">
        <v>8.67</v>
      </c>
      <c r="K11" s="211"/>
      <c r="L11" s="204">
        <v>2.601</v>
      </c>
      <c r="M11" s="204"/>
      <c r="N11" s="209">
        <v>6.069</v>
      </c>
      <c r="O11" s="194"/>
      <c r="P11" s="209"/>
      <c r="Q11" s="209"/>
      <c r="R11" s="204"/>
      <c r="S11" s="209"/>
      <c r="T11" s="204"/>
      <c r="U11" s="204"/>
      <c r="V11" s="209"/>
      <c r="W11" s="204"/>
      <c r="X11" s="209"/>
      <c r="Y11" s="194"/>
      <c r="Z11" s="194"/>
      <c r="AA11" s="194"/>
      <c r="AB11" s="194"/>
      <c r="AC11" s="194"/>
      <c r="AD11" s="211"/>
    </row>
    <row r="12" ht="27" customHeight="1" spans="1:30">
      <c r="A12" s="203" t="s">
        <v>97</v>
      </c>
      <c r="B12" s="203" t="s">
        <v>262</v>
      </c>
      <c r="C12" s="203" t="s">
        <v>263</v>
      </c>
      <c r="D12" s="203" t="s">
        <v>124</v>
      </c>
      <c r="E12" s="203" t="s">
        <v>271</v>
      </c>
      <c r="F12" s="203" t="s">
        <v>265</v>
      </c>
      <c r="G12" s="203" t="s">
        <v>266</v>
      </c>
      <c r="H12" s="204">
        <v>433.94</v>
      </c>
      <c r="I12" s="204">
        <v>433.94</v>
      </c>
      <c r="J12" s="209">
        <v>433.94</v>
      </c>
      <c r="K12" s="211"/>
      <c r="L12" s="204">
        <v>130.182</v>
      </c>
      <c r="M12" s="204"/>
      <c r="N12" s="209">
        <v>303.758</v>
      </c>
      <c r="O12" s="194"/>
      <c r="P12" s="209"/>
      <c r="Q12" s="209"/>
      <c r="R12" s="204"/>
      <c r="S12" s="209"/>
      <c r="T12" s="204"/>
      <c r="U12" s="204"/>
      <c r="V12" s="209"/>
      <c r="W12" s="204"/>
      <c r="X12" s="209"/>
      <c r="Y12" s="194"/>
      <c r="Z12" s="194"/>
      <c r="AA12" s="194"/>
      <c r="AB12" s="194"/>
      <c r="AC12" s="194"/>
      <c r="AD12" s="211"/>
    </row>
    <row r="13" ht="27" customHeight="1" spans="1:30">
      <c r="A13" s="203" t="s">
        <v>97</v>
      </c>
      <c r="B13" s="203" t="s">
        <v>262</v>
      </c>
      <c r="C13" s="203" t="s">
        <v>263</v>
      </c>
      <c r="D13" s="203" t="s">
        <v>124</v>
      </c>
      <c r="E13" s="203" t="s">
        <v>271</v>
      </c>
      <c r="F13" s="203" t="s">
        <v>267</v>
      </c>
      <c r="G13" s="203" t="s">
        <v>268</v>
      </c>
      <c r="H13" s="204">
        <v>94.71</v>
      </c>
      <c r="I13" s="204">
        <v>94.71</v>
      </c>
      <c r="J13" s="209">
        <v>94.71</v>
      </c>
      <c r="K13" s="211"/>
      <c r="L13" s="204">
        <v>28.413</v>
      </c>
      <c r="M13" s="204"/>
      <c r="N13" s="209">
        <v>66.297</v>
      </c>
      <c r="O13" s="194"/>
      <c r="P13" s="209"/>
      <c r="Q13" s="209"/>
      <c r="R13" s="204"/>
      <c r="S13" s="209"/>
      <c r="T13" s="204"/>
      <c r="U13" s="204"/>
      <c r="V13" s="209"/>
      <c r="W13" s="204"/>
      <c r="X13" s="209"/>
      <c r="Y13" s="194"/>
      <c r="Z13" s="194"/>
      <c r="AA13" s="194"/>
      <c r="AB13" s="194"/>
      <c r="AC13" s="194"/>
      <c r="AD13" s="211"/>
    </row>
    <row r="14" ht="27" customHeight="1" spans="1:30">
      <c r="A14" s="203" t="s">
        <v>97</v>
      </c>
      <c r="B14" s="203" t="s">
        <v>262</v>
      </c>
      <c r="C14" s="203" t="s">
        <v>263</v>
      </c>
      <c r="D14" s="203" t="s">
        <v>124</v>
      </c>
      <c r="E14" s="203" t="s">
        <v>271</v>
      </c>
      <c r="F14" s="203" t="s">
        <v>269</v>
      </c>
      <c r="G14" s="203" t="s">
        <v>270</v>
      </c>
      <c r="H14" s="204">
        <v>398.79</v>
      </c>
      <c r="I14" s="204">
        <v>398.79</v>
      </c>
      <c r="J14" s="209">
        <v>398.79</v>
      </c>
      <c r="K14" s="211"/>
      <c r="L14" s="204">
        <v>119.637</v>
      </c>
      <c r="M14" s="204"/>
      <c r="N14" s="209">
        <v>279.153</v>
      </c>
      <c r="O14" s="194"/>
      <c r="P14" s="209"/>
      <c r="Q14" s="209"/>
      <c r="R14" s="204"/>
      <c r="S14" s="209"/>
      <c r="T14" s="204"/>
      <c r="U14" s="204"/>
      <c r="V14" s="209"/>
      <c r="W14" s="204"/>
      <c r="X14" s="209"/>
      <c r="Y14" s="194"/>
      <c r="Z14" s="194"/>
      <c r="AA14" s="194"/>
      <c r="AB14" s="194"/>
      <c r="AC14" s="194"/>
      <c r="AD14" s="211"/>
    </row>
    <row r="15" ht="27" customHeight="1" spans="1:30">
      <c r="A15" s="203" t="s">
        <v>97</v>
      </c>
      <c r="B15" s="203" t="s">
        <v>262</v>
      </c>
      <c r="C15" s="203" t="s">
        <v>263</v>
      </c>
      <c r="D15" s="203" t="s">
        <v>126</v>
      </c>
      <c r="E15" s="203" t="s">
        <v>272</v>
      </c>
      <c r="F15" s="203" t="s">
        <v>265</v>
      </c>
      <c r="G15" s="203" t="s">
        <v>266</v>
      </c>
      <c r="H15" s="204">
        <v>194.95</v>
      </c>
      <c r="I15" s="204">
        <v>194.95</v>
      </c>
      <c r="J15" s="209">
        <v>194.95</v>
      </c>
      <c r="K15" s="211"/>
      <c r="L15" s="204">
        <v>58.485</v>
      </c>
      <c r="M15" s="204"/>
      <c r="N15" s="209">
        <v>136.465</v>
      </c>
      <c r="O15" s="194"/>
      <c r="P15" s="209"/>
      <c r="Q15" s="209"/>
      <c r="R15" s="204"/>
      <c r="S15" s="209"/>
      <c r="T15" s="204"/>
      <c r="U15" s="204"/>
      <c r="V15" s="209"/>
      <c r="W15" s="204"/>
      <c r="X15" s="209"/>
      <c r="Y15" s="194"/>
      <c r="Z15" s="194"/>
      <c r="AA15" s="194"/>
      <c r="AB15" s="194"/>
      <c r="AC15" s="194"/>
      <c r="AD15" s="211"/>
    </row>
    <row r="16" ht="27" customHeight="1" spans="1:30">
      <c r="A16" s="203" t="s">
        <v>97</v>
      </c>
      <c r="B16" s="203" t="s">
        <v>262</v>
      </c>
      <c r="C16" s="203" t="s">
        <v>263</v>
      </c>
      <c r="D16" s="203" t="s">
        <v>126</v>
      </c>
      <c r="E16" s="203" t="s">
        <v>272</v>
      </c>
      <c r="F16" s="203" t="s">
        <v>267</v>
      </c>
      <c r="G16" s="203" t="s">
        <v>268</v>
      </c>
      <c r="H16" s="204">
        <v>34.16</v>
      </c>
      <c r="I16" s="204">
        <v>34.16</v>
      </c>
      <c r="J16" s="209">
        <v>34.16</v>
      </c>
      <c r="K16" s="211"/>
      <c r="L16" s="204">
        <v>10.248</v>
      </c>
      <c r="M16" s="204"/>
      <c r="N16" s="209">
        <v>23.912</v>
      </c>
      <c r="O16" s="194"/>
      <c r="P16" s="209"/>
      <c r="Q16" s="209"/>
      <c r="R16" s="204"/>
      <c r="S16" s="209"/>
      <c r="T16" s="204"/>
      <c r="U16" s="204"/>
      <c r="V16" s="209"/>
      <c r="W16" s="204"/>
      <c r="X16" s="209"/>
      <c r="Y16" s="194"/>
      <c r="Z16" s="194"/>
      <c r="AA16" s="194"/>
      <c r="AB16" s="194"/>
      <c r="AC16" s="194"/>
      <c r="AD16" s="211"/>
    </row>
    <row r="17" ht="27" customHeight="1" spans="1:30">
      <c r="A17" s="203" t="s">
        <v>97</v>
      </c>
      <c r="B17" s="203" t="s">
        <v>262</v>
      </c>
      <c r="C17" s="203" t="s">
        <v>263</v>
      </c>
      <c r="D17" s="203" t="s">
        <v>126</v>
      </c>
      <c r="E17" s="203" t="s">
        <v>272</v>
      </c>
      <c r="F17" s="203" t="s">
        <v>269</v>
      </c>
      <c r="G17" s="203" t="s">
        <v>270</v>
      </c>
      <c r="H17" s="204">
        <v>164.19</v>
      </c>
      <c r="I17" s="204">
        <v>164.19</v>
      </c>
      <c r="J17" s="209">
        <v>164.19</v>
      </c>
      <c r="K17" s="211"/>
      <c r="L17" s="204">
        <v>49.257</v>
      </c>
      <c r="M17" s="204"/>
      <c r="N17" s="209">
        <v>114.933</v>
      </c>
      <c r="O17" s="194"/>
      <c r="P17" s="209"/>
      <c r="Q17" s="209"/>
      <c r="R17" s="204"/>
      <c r="S17" s="209"/>
      <c r="T17" s="204"/>
      <c r="U17" s="204"/>
      <c r="V17" s="209"/>
      <c r="W17" s="204"/>
      <c r="X17" s="209"/>
      <c r="Y17" s="194"/>
      <c r="Z17" s="194"/>
      <c r="AA17" s="194"/>
      <c r="AB17" s="194"/>
      <c r="AC17" s="194"/>
      <c r="AD17" s="211"/>
    </row>
    <row r="18" ht="27" customHeight="1" spans="1:30">
      <c r="A18" s="203" t="s">
        <v>97</v>
      </c>
      <c r="B18" s="203" t="s">
        <v>273</v>
      </c>
      <c r="C18" s="203" t="s">
        <v>274</v>
      </c>
      <c r="D18" s="203" t="s">
        <v>122</v>
      </c>
      <c r="E18" s="203" t="s">
        <v>264</v>
      </c>
      <c r="F18" s="203" t="s">
        <v>275</v>
      </c>
      <c r="G18" s="203" t="s">
        <v>276</v>
      </c>
      <c r="H18" s="204">
        <v>0.14</v>
      </c>
      <c r="I18" s="204">
        <v>0.14</v>
      </c>
      <c r="J18" s="209">
        <v>0.14</v>
      </c>
      <c r="K18" s="211"/>
      <c r="L18" s="204">
        <v>0.042</v>
      </c>
      <c r="M18" s="204"/>
      <c r="N18" s="209">
        <v>0.098</v>
      </c>
      <c r="O18" s="194"/>
      <c r="P18" s="209"/>
      <c r="Q18" s="209"/>
      <c r="R18" s="204"/>
      <c r="S18" s="209"/>
      <c r="T18" s="204"/>
      <c r="U18" s="204"/>
      <c r="V18" s="209"/>
      <c r="W18" s="204"/>
      <c r="X18" s="209"/>
      <c r="Y18" s="194"/>
      <c r="Z18" s="194"/>
      <c r="AA18" s="194"/>
      <c r="AB18" s="194"/>
      <c r="AC18" s="194"/>
      <c r="AD18" s="211"/>
    </row>
    <row r="19" ht="27" customHeight="1" spans="1:30">
      <c r="A19" s="203" t="s">
        <v>97</v>
      </c>
      <c r="B19" s="203" t="s">
        <v>273</v>
      </c>
      <c r="C19" s="203" t="s">
        <v>274</v>
      </c>
      <c r="D19" s="203" t="s">
        <v>124</v>
      </c>
      <c r="E19" s="203" t="s">
        <v>271</v>
      </c>
      <c r="F19" s="203" t="s">
        <v>275</v>
      </c>
      <c r="G19" s="203" t="s">
        <v>276</v>
      </c>
      <c r="H19" s="204">
        <v>6.59</v>
      </c>
      <c r="I19" s="204">
        <v>6.59</v>
      </c>
      <c r="J19" s="209">
        <v>6.59</v>
      </c>
      <c r="K19" s="211"/>
      <c r="L19" s="204">
        <v>1.977</v>
      </c>
      <c r="M19" s="204"/>
      <c r="N19" s="209">
        <v>4.613</v>
      </c>
      <c r="O19" s="194"/>
      <c r="P19" s="209"/>
      <c r="Q19" s="209"/>
      <c r="R19" s="204"/>
      <c r="S19" s="209"/>
      <c r="T19" s="204"/>
      <c r="U19" s="204"/>
      <c r="V19" s="209"/>
      <c r="W19" s="204"/>
      <c r="X19" s="209"/>
      <c r="Y19" s="194"/>
      <c r="Z19" s="194"/>
      <c r="AA19" s="194"/>
      <c r="AB19" s="194"/>
      <c r="AC19" s="194"/>
      <c r="AD19" s="211"/>
    </row>
    <row r="20" ht="27" customHeight="1" spans="1:30">
      <c r="A20" s="203" t="s">
        <v>97</v>
      </c>
      <c r="B20" s="203" t="s">
        <v>273</v>
      </c>
      <c r="C20" s="203" t="s">
        <v>274</v>
      </c>
      <c r="D20" s="203" t="s">
        <v>126</v>
      </c>
      <c r="E20" s="203" t="s">
        <v>272</v>
      </c>
      <c r="F20" s="203" t="s">
        <v>275</v>
      </c>
      <c r="G20" s="203" t="s">
        <v>276</v>
      </c>
      <c r="H20" s="204">
        <v>2.8</v>
      </c>
      <c r="I20" s="204">
        <v>2.8</v>
      </c>
      <c r="J20" s="209">
        <v>2.8</v>
      </c>
      <c r="K20" s="211"/>
      <c r="L20" s="204">
        <v>0.84</v>
      </c>
      <c r="M20" s="204"/>
      <c r="N20" s="209">
        <v>1.96</v>
      </c>
      <c r="O20" s="194"/>
      <c r="P20" s="209"/>
      <c r="Q20" s="209"/>
      <c r="R20" s="204"/>
      <c r="S20" s="209"/>
      <c r="T20" s="204"/>
      <c r="U20" s="204"/>
      <c r="V20" s="209"/>
      <c r="W20" s="204"/>
      <c r="X20" s="209"/>
      <c r="Y20" s="194"/>
      <c r="Z20" s="194"/>
      <c r="AA20" s="194"/>
      <c r="AB20" s="194"/>
      <c r="AC20" s="194"/>
      <c r="AD20" s="211"/>
    </row>
    <row r="21" ht="42" customHeight="1" spans="1:30">
      <c r="A21" s="203" t="s">
        <v>97</v>
      </c>
      <c r="B21" s="203" t="s">
        <v>273</v>
      </c>
      <c r="C21" s="203" t="s">
        <v>274</v>
      </c>
      <c r="D21" s="203" t="s">
        <v>138</v>
      </c>
      <c r="E21" s="203" t="s">
        <v>277</v>
      </c>
      <c r="F21" s="203" t="s">
        <v>278</v>
      </c>
      <c r="G21" s="203" t="s">
        <v>279</v>
      </c>
      <c r="H21" s="204">
        <v>217.91</v>
      </c>
      <c r="I21" s="204">
        <v>217.91</v>
      </c>
      <c r="J21" s="209">
        <v>217.91</v>
      </c>
      <c r="K21" s="211"/>
      <c r="L21" s="204">
        <v>65.373</v>
      </c>
      <c r="M21" s="204"/>
      <c r="N21" s="209">
        <v>152.537</v>
      </c>
      <c r="O21" s="194"/>
      <c r="P21" s="209"/>
      <c r="Q21" s="209"/>
      <c r="R21" s="204"/>
      <c r="S21" s="209"/>
      <c r="T21" s="204"/>
      <c r="U21" s="204"/>
      <c r="V21" s="209"/>
      <c r="W21" s="204"/>
      <c r="X21" s="209"/>
      <c r="Y21" s="194"/>
      <c r="Z21" s="194"/>
      <c r="AA21" s="194"/>
      <c r="AB21" s="194"/>
      <c r="AC21" s="194"/>
      <c r="AD21" s="211"/>
    </row>
    <row r="22" ht="45.5" customHeight="1" spans="1:30">
      <c r="A22" s="203" t="s">
        <v>97</v>
      </c>
      <c r="B22" s="203" t="s">
        <v>273</v>
      </c>
      <c r="C22" s="203" t="s">
        <v>274</v>
      </c>
      <c r="D22" s="203" t="s">
        <v>140</v>
      </c>
      <c r="E22" s="203" t="s">
        <v>280</v>
      </c>
      <c r="F22" s="203" t="s">
        <v>281</v>
      </c>
      <c r="G22" s="203" t="s">
        <v>282</v>
      </c>
      <c r="H22" s="204">
        <v>27.24</v>
      </c>
      <c r="I22" s="204">
        <v>27.24</v>
      </c>
      <c r="J22" s="209">
        <v>27.24</v>
      </c>
      <c r="K22" s="211"/>
      <c r="L22" s="204">
        <v>8.172</v>
      </c>
      <c r="M22" s="204"/>
      <c r="N22" s="209">
        <v>19.068</v>
      </c>
      <c r="O22" s="194"/>
      <c r="P22" s="209"/>
      <c r="Q22" s="209"/>
      <c r="R22" s="204"/>
      <c r="S22" s="209"/>
      <c r="T22" s="204"/>
      <c r="U22" s="204"/>
      <c r="V22" s="209"/>
      <c r="W22" s="204"/>
      <c r="X22" s="209"/>
      <c r="Y22" s="194"/>
      <c r="Z22" s="194"/>
      <c r="AA22" s="194"/>
      <c r="AB22" s="194"/>
      <c r="AC22" s="194"/>
      <c r="AD22" s="211"/>
    </row>
    <row r="23" ht="27" customHeight="1" spans="1:30">
      <c r="A23" s="203" t="s">
        <v>97</v>
      </c>
      <c r="B23" s="203" t="s">
        <v>273</v>
      </c>
      <c r="C23" s="203" t="s">
        <v>274</v>
      </c>
      <c r="D23" s="203" t="s">
        <v>150</v>
      </c>
      <c r="E23" s="203" t="s">
        <v>283</v>
      </c>
      <c r="F23" s="203" t="s">
        <v>284</v>
      </c>
      <c r="G23" s="203" t="s">
        <v>285</v>
      </c>
      <c r="H23" s="204">
        <v>130.75</v>
      </c>
      <c r="I23" s="204">
        <v>130.75</v>
      </c>
      <c r="J23" s="209">
        <v>130.75</v>
      </c>
      <c r="K23" s="211"/>
      <c r="L23" s="204">
        <v>39.225</v>
      </c>
      <c r="M23" s="204"/>
      <c r="N23" s="209">
        <v>91.525</v>
      </c>
      <c r="O23" s="194"/>
      <c r="P23" s="209"/>
      <c r="Q23" s="209"/>
      <c r="R23" s="204"/>
      <c r="S23" s="209"/>
      <c r="T23" s="204"/>
      <c r="U23" s="204"/>
      <c r="V23" s="209"/>
      <c r="W23" s="204"/>
      <c r="X23" s="209"/>
      <c r="Y23" s="194"/>
      <c r="Z23" s="194"/>
      <c r="AA23" s="194"/>
      <c r="AB23" s="194"/>
      <c r="AC23" s="194"/>
      <c r="AD23" s="211"/>
    </row>
    <row r="24" ht="27" customHeight="1" spans="1:30">
      <c r="A24" s="203" t="s">
        <v>97</v>
      </c>
      <c r="B24" s="203" t="s">
        <v>273</v>
      </c>
      <c r="C24" s="203" t="s">
        <v>274</v>
      </c>
      <c r="D24" s="203" t="s">
        <v>152</v>
      </c>
      <c r="E24" s="203" t="s">
        <v>286</v>
      </c>
      <c r="F24" s="203" t="s">
        <v>287</v>
      </c>
      <c r="G24" s="203" t="s">
        <v>288</v>
      </c>
      <c r="H24" s="204">
        <v>54.48</v>
      </c>
      <c r="I24" s="204">
        <v>54.48</v>
      </c>
      <c r="J24" s="209">
        <v>54.48</v>
      </c>
      <c r="K24" s="211"/>
      <c r="L24" s="204">
        <v>16.344</v>
      </c>
      <c r="M24" s="204"/>
      <c r="N24" s="209">
        <v>38.136</v>
      </c>
      <c r="O24" s="194"/>
      <c r="P24" s="209"/>
      <c r="Q24" s="209"/>
      <c r="R24" s="204"/>
      <c r="S24" s="209"/>
      <c r="T24" s="204"/>
      <c r="U24" s="204"/>
      <c r="V24" s="209"/>
      <c r="W24" s="204"/>
      <c r="X24" s="209"/>
      <c r="Y24" s="194"/>
      <c r="Z24" s="194"/>
      <c r="AA24" s="194"/>
      <c r="AB24" s="194"/>
      <c r="AC24" s="194"/>
      <c r="AD24" s="211"/>
    </row>
    <row r="25" ht="27" customHeight="1" spans="1:30">
      <c r="A25" s="203" t="s">
        <v>97</v>
      </c>
      <c r="B25" s="203" t="s">
        <v>273</v>
      </c>
      <c r="C25" s="203" t="s">
        <v>274</v>
      </c>
      <c r="D25" s="203" t="s">
        <v>154</v>
      </c>
      <c r="E25" s="203" t="s">
        <v>289</v>
      </c>
      <c r="F25" s="203" t="s">
        <v>275</v>
      </c>
      <c r="G25" s="203" t="s">
        <v>276</v>
      </c>
      <c r="H25" s="204">
        <v>4.09</v>
      </c>
      <c r="I25" s="204">
        <v>4.09</v>
      </c>
      <c r="J25" s="209">
        <v>4.09</v>
      </c>
      <c r="K25" s="211"/>
      <c r="L25" s="204">
        <v>1.227</v>
      </c>
      <c r="M25" s="204"/>
      <c r="N25" s="209">
        <v>2.863</v>
      </c>
      <c r="O25" s="194"/>
      <c r="P25" s="209"/>
      <c r="Q25" s="209"/>
      <c r="R25" s="204"/>
      <c r="S25" s="209"/>
      <c r="T25" s="204"/>
      <c r="U25" s="204"/>
      <c r="V25" s="209"/>
      <c r="W25" s="204"/>
      <c r="X25" s="209"/>
      <c r="Y25" s="194"/>
      <c r="Z25" s="194"/>
      <c r="AA25" s="194"/>
      <c r="AB25" s="194"/>
      <c r="AC25" s="194"/>
      <c r="AD25" s="211"/>
    </row>
    <row r="26" ht="27" customHeight="1" spans="1:30">
      <c r="A26" s="203" t="s">
        <v>97</v>
      </c>
      <c r="B26" s="203" t="s">
        <v>290</v>
      </c>
      <c r="C26" s="203" t="s">
        <v>291</v>
      </c>
      <c r="D26" s="203" t="s">
        <v>160</v>
      </c>
      <c r="E26" s="203" t="s">
        <v>291</v>
      </c>
      <c r="F26" s="203" t="s">
        <v>292</v>
      </c>
      <c r="G26" s="203" t="s">
        <v>291</v>
      </c>
      <c r="H26" s="204">
        <v>184.1</v>
      </c>
      <c r="I26" s="204">
        <v>184.1</v>
      </c>
      <c r="J26" s="209">
        <v>184.1</v>
      </c>
      <c r="K26" s="211"/>
      <c r="L26" s="204">
        <v>55.23</v>
      </c>
      <c r="M26" s="204"/>
      <c r="N26" s="209">
        <v>128.87</v>
      </c>
      <c r="O26" s="194"/>
      <c r="P26" s="209"/>
      <c r="Q26" s="209"/>
      <c r="R26" s="204"/>
      <c r="S26" s="209"/>
      <c r="T26" s="204"/>
      <c r="U26" s="204"/>
      <c r="V26" s="209"/>
      <c r="W26" s="204"/>
      <c r="X26" s="209"/>
      <c r="Y26" s="194"/>
      <c r="Z26" s="194"/>
      <c r="AA26" s="194"/>
      <c r="AB26" s="194"/>
      <c r="AC26" s="194"/>
      <c r="AD26" s="211"/>
    </row>
    <row r="27" ht="27" customHeight="1" spans="1:30">
      <c r="A27" s="203" t="s">
        <v>97</v>
      </c>
      <c r="B27" s="203" t="s">
        <v>293</v>
      </c>
      <c r="C27" s="203" t="s">
        <v>294</v>
      </c>
      <c r="D27" s="203" t="s">
        <v>124</v>
      </c>
      <c r="E27" s="203" t="s">
        <v>271</v>
      </c>
      <c r="F27" s="203" t="s">
        <v>295</v>
      </c>
      <c r="G27" s="203" t="s">
        <v>296</v>
      </c>
      <c r="H27" s="204">
        <v>1.6</v>
      </c>
      <c r="I27" s="204">
        <v>1.6</v>
      </c>
      <c r="J27" s="209">
        <v>1.6</v>
      </c>
      <c r="K27" s="211"/>
      <c r="L27" s="204">
        <v>0.48</v>
      </c>
      <c r="M27" s="204"/>
      <c r="N27" s="209">
        <v>1.12</v>
      </c>
      <c r="O27" s="194"/>
      <c r="P27" s="209"/>
      <c r="Q27" s="209"/>
      <c r="R27" s="204"/>
      <c r="S27" s="209"/>
      <c r="T27" s="204"/>
      <c r="U27" s="204"/>
      <c r="V27" s="209"/>
      <c r="W27" s="204"/>
      <c r="X27" s="209"/>
      <c r="Y27" s="194"/>
      <c r="Z27" s="194"/>
      <c r="AA27" s="194"/>
      <c r="AB27" s="194"/>
      <c r="AC27" s="194"/>
      <c r="AD27" s="211"/>
    </row>
    <row r="28" ht="27" customHeight="1" spans="1:30">
      <c r="A28" s="203" t="s">
        <v>97</v>
      </c>
      <c r="B28" s="203" t="s">
        <v>293</v>
      </c>
      <c r="C28" s="203" t="s">
        <v>294</v>
      </c>
      <c r="D28" s="203" t="s">
        <v>124</v>
      </c>
      <c r="E28" s="203" t="s">
        <v>271</v>
      </c>
      <c r="F28" s="203" t="s">
        <v>297</v>
      </c>
      <c r="G28" s="203" t="s">
        <v>298</v>
      </c>
      <c r="H28" s="204">
        <v>0.8</v>
      </c>
      <c r="I28" s="204">
        <v>0.8</v>
      </c>
      <c r="J28" s="209">
        <v>0.8</v>
      </c>
      <c r="K28" s="211"/>
      <c r="L28" s="204">
        <v>0.24</v>
      </c>
      <c r="M28" s="204"/>
      <c r="N28" s="209">
        <v>0.56</v>
      </c>
      <c r="O28" s="194"/>
      <c r="P28" s="209"/>
      <c r="Q28" s="209"/>
      <c r="R28" s="204"/>
      <c r="S28" s="209"/>
      <c r="T28" s="204"/>
      <c r="U28" s="204"/>
      <c r="V28" s="209"/>
      <c r="W28" s="204"/>
      <c r="X28" s="209"/>
      <c r="Y28" s="194"/>
      <c r="Z28" s="194"/>
      <c r="AA28" s="194"/>
      <c r="AB28" s="194"/>
      <c r="AC28" s="194"/>
      <c r="AD28" s="211"/>
    </row>
    <row r="29" ht="27" customHeight="1" spans="1:30">
      <c r="A29" s="203" t="s">
        <v>97</v>
      </c>
      <c r="B29" s="203" t="s">
        <v>293</v>
      </c>
      <c r="C29" s="203" t="s">
        <v>294</v>
      </c>
      <c r="D29" s="203" t="s">
        <v>124</v>
      </c>
      <c r="E29" s="203" t="s">
        <v>271</v>
      </c>
      <c r="F29" s="203" t="s">
        <v>299</v>
      </c>
      <c r="G29" s="203" t="s">
        <v>300</v>
      </c>
      <c r="H29" s="204">
        <v>1.2</v>
      </c>
      <c r="I29" s="204">
        <v>1.2</v>
      </c>
      <c r="J29" s="209">
        <v>1.2</v>
      </c>
      <c r="K29" s="211"/>
      <c r="L29" s="204">
        <v>0.36</v>
      </c>
      <c r="M29" s="204"/>
      <c r="N29" s="209">
        <v>0.84</v>
      </c>
      <c r="O29" s="194"/>
      <c r="P29" s="209"/>
      <c r="Q29" s="209"/>
      <c r="R29" s="204"/>
      <c r="S29" s="209"/>
      <c r="T29" s="204"/>
      <c r="U29" s="204"/>
      <c r="V29" s="209"/>
      <c r="W29" s="204"/>
      <c r="X29" s="209"/>
      <c r="Y29" s="194"/>
      <c r="Z29" s="194"/>
      <c r="AA29" s="194"/>
      <c r="AB29" s="194"/>
      <c r="AC29" s="194"/>
      <c r="AD29" s="211"/>
    </row>
    <row r="30" ht="27" customHeight="1" spans="1:30">
      <c r="A30" s="203" t="s">
        <v>97</v>
      </c>
      <c r="B30" s="203" t="s">
        <v>301</v>
      </c>
      <c r="C30" s="203" t="s">
        <v>302</v>
      </c>
      <c r="D30" s="203" t="s">
        <v>124</v>
      </c>
      <c r="E30" s="203" t="s">
        <v>271</v>
      </c>
      <c r="F30" s="203" t="s">
        <v>303</v>
      </c>
      <c r="G30" s="203" t="s">
        <v>302</v>
      </c>
      <c r="H30" s="204">
        <v>12.24</v>
      </c>
      <c r="I30" s="204">
        <v>12.24</v>
      </c>
      <c r="J30" s="209">
        <v>12.24</v>
      </c>
      <c r="K30" s="211"/>
      <c r="L30" s="204">
        <v>3.672</v>
      </c>
      <c r="M30" s="204"/>
      <c r="N30" s="209">
        <v>8.568</v>
      </c>
      <c r="O30" s="194"/>
      <c r="P30" s="209"/>
      <c r="Q30" s="209"/>
      <c r="R30" s="204"/>
      <c r="S30" s="209"/>
      <c r="T30" s="204"/>
      <c r="U30" s="204"/>
      <c r="V30" s="209"/>
      <c r="W30" s="204"/>
      <c r="X30" s="209"/>
      <c r="Y30" s="194"/>
      <c r="Z30" s="194"/>
      <c r="AA30" s="194"/>
      <c r="AB30" s="194"/>
      <c r="AC30" s="194"/>
      <c r="AD30" s="211"/>
    </row>
    <row r="31" ht="27" customHeight="1" spans="1:30">
      <c r="A31" s="203" t="s">
        <v>97</v>
      </c>
      <c r="B31" s="203" t="s">
        <v>304</v>
      </c>
      <c r="C31" s="203" t="s">
        <v>305</v>
      </c>
      <c r="D31" s="203" t="s">
        <v>144</v>
      </c>
      <c r="E31" s="203" t="s">
        <v>306</v>
      </c>
      <c r="F31" s="203" t="s">
        <v>307</v>
      </c>
      <c r="G31" s="203" t="s">
        <v>308</v>
      </c>
      <c r="H31" s="204">
        <v>11.41</v>
      </c>
      <c r="I31" s="204">
        <v>11.41</v>
      </c>
      <c r="J31" s="209">
        <v>11.41</v>
      </c>
      <c r="K31" s="211"/>
      <c r="L31" s="204">
        <v>3.423</v>
      </c>
      <c r="M31" s="204"/>
      <c r="N31" s="209">
        <v>7.987</v>
      </c>
      <c r="O31" s="194"/>
      <c r="P31" s="209"/>
      <c r="Q31" s="209"/>
      <c r="R31" s="204"/>
      <c r="S31" s="209"/>
      <c r="T31" s="204"/>
      <c r="U31" s="204"/>
      <c r="V31" s="209"/>
      <c r="W31" s="204"/>
      <c r="X31" s="209"/>
      <c r="Y31" s="194"/>
      <c r="Z31" s="194"/>
      <c r="AA31" s="194"/>
      <c r="AB31" s="194"/>
      <c r="AC31" s="194"/>
      <c r="AD31" s="211"/>
    </row>
    <row r="32" ht="27" customHeight="1" spans="1:30">
      <c r="A32" s="203" t="s">
        <v>97</v>
      </c>
      <c r="B32" s="203" t="s">
        <v>309</v>
      </c>
      <c r="C32" s="203" t="s">
        <v>310</v>
      </c>
      <c r="D32" s="203" t="s">
        <v>136</v>
      </c>
      <c r="E32" s="203" t="s">
        <v>311</v>
      </c>
      <c r="F32" s="203" t="s">
        <v>312</v>
      </c>
      <c r="G32" s="203" t="s">
        <v>313</v>
      </c>
      <c r="H32" s="204">
        <v>4.57</v>
      </c>
      <c r="I32" s="204">
        <v>4.57</v>
      </c>
      <c r="J32" s="209">
        <v>4.57</v>
      </c>
      <c r="K32" s="211"/>
      <c r="L32" s="204">
        <v>1.371</v>
      </c>
      <c r="M32" s="204"/>
      <c r="N32" s="209">
        <v>3.199</v>
      </c>
      <c r="O32" s="194"/>
      <c r="P32" s="209"/>
      <c r="Q32" s="209"/>
      <c r="R32" s="204"/>
      <c r="S32" s="209"/>
      <c r="T32" s="204"/>
      <c r="U32" s="204"/>
      <c r="V32" s="209"/>
      <c r="W32" s="204"/>
      <c r="X32" s="209"/>
      <c r="Y32" s="194"/>
      <c r="Z32" s="194"/>
      <c r="AA32" s="194"/>
      <c r="AB32" s="194"/>
      <c r="AC32" s="194"/>
      <c r="AD32" s="211"/>
    </row>
    <row r="33" ht="27" customHeight="1" spans="1:30">
      <c r="A33" s="203" t="s">
        <v>97</v>
      </c>
      <c r="B33" s="203" t="s">
        <v>314</v>
      </c>
      <c r="C33" s="203" t="s">
        <v>315</v>
      </c>
      <c r="D33" s="203" t="s">
        <v>122</v>
      </c>
      <c r="E33" s="203" t="s">
        <v>264</v>
      </c>
      <c r="F33" s="203" t="s">
        <v>269</v>
      </c>
      <c r="G33" s="203" t="s">
        <v>270</v>
      </c>
      <c r="H33" s="204">
        <v>2.52</v>
      </c>
      <c r="I33" s="204">
        <v>2.52</v>
      </c>
      <c r="J33" s="209">
        <v>2.52</v>
      </c>
      <c r="K33" s="211"/>
      <c r="L33" s="204">
        <v>0.756</v>
      </c>
      <c r="M33" s="204"/>
      <c r="N33" s="209">
        <v>1.764</v>
      </c>
      <c r="O33" s="194"/>
      <c r="P33" s="209"/>
      <c r="Q33" s="209"/>
      <c r="R33" s="204"/>
      <c r="S33" s="209"/>
      <c r="T33" s="204"/>
      <c r="U33" s="204"/>
      <c r="V33" s="209"/>
      <c r="W33" s="204"/>
      <c r="X33" s="209"/>
      <c r="Y33" s="194"/>
      <c r="Z33" s="194"/>
      <c r="AA33" s="194"/>
      <c r="AB33" s="194"/>
      <c r="AC33" s="194"/>
      <c r="AD33" s="211"/>
    </row>
    <row r="34" ht="27" customHeight="1" spans="1:30">
      <c r="A34" s="203" t="s">
        <v>97</v>
      </c>
      <c r="B34" s="203" t="s">
        <v>314</v>
      </c>
      <c r="C34" s="203" t="s">
        <v>315</v>
      </c>
      <c r="D34" s="203" t="s">
        <v>124</v>
      </c>
      <c r="E34" s="203" t="s">
        <v>271</v>
      </c>
      <c r="F34" s="203" t="s">
        <v>269</v>
      </c>
      <c r="G34" s="203" t="s">
        <v>270</v>
      </c>
      <c r="H34" s="204">
        <v>114.66</v>
      </c>
      <c r="I34" s="204">
        <v>114.66</v>
      </c>
      <c r="J34" s="209">
        <v>114.66</v>
      </c>
      <c r="K34" s="211"/>
      <c r="L34" s="204">
        <v>34.398</v>
      </c>
      <c r="M34" s="204"/>
      <c r="N34" s="209">
        <v>80.262</v>
      </c>
      <c r="O34" s="194"/>
      <c r="P34" s="209"/>
      <c r="Q34" s="209"/>
      <c r="R34" s="204"/>
      <c r="S34" s="209"/>
      <c r="T34" s="204"/>
      <c r="U34" s="204"/>
      <c r="V34" s="209"/>
      <c r="W34" s="204"/>
      <c r="X34" s="209"/>
      <c r="Y34" s="194"/>
      <c r="Z34" s="194"/>
      <c r="AA34" s="194"/>
      <c r="AB34" s="194"/>
      <c r="AC34" s="194"/>
      <c r="AD34" s="211"/>
    </row>
    <row r="35" ht="27" customHeight="1" spans="1:30">
      <c r="A35" s="203" t="s">
        <v>97</v>
      </c>
      <c r="B35" s="203" t="s">
        <v>314</v>
      </c>
      <c r="C35" s="203" t="s">
        <v>315</v>
      </c>
      <c r="D35" s="203" t="s">
        <v>126</v>
      </c>
      <c r="E35" s="203" t="s">
        <v>272</v>
      </c>
      <c r="F35" s="203" t="s">
        <v>269</v>
      </c>
      <c r="G35" s="203" t="s">
        <v>270</v>
      </c>
      <c r="H35" s="204">
        <v>44.1</v>
      </c>
      <c r="I35" s="204">
        <v>44.1</v>
      </c>
      <c r="J35" s="209">
        <v>44.1</v>
      </c>
      <c r="K35" s="211"/>
      <c r="L35" s="204">
        <v>13.23</v>
      </c>
      <c r="M35" s="204"/>
      <c r="N35" s="209">
        <v>30.87</v>
      </c>
      <c r="O35" s="194"/>
      <c r="P35" s="209"/>
      <c r="Q35" s="209"/>
      <c r="R35" s="204"/>
      <c r="S35" s="209"/>
      <c r="T35" s="204"/>
      <c r="U35" s="204"/>
      <c r="V35" s="209"/>
      <c r="W35" s="204"/>
      <c r="X35" s="209"/>
      <c r="Y35" s="194"/>
      <c r="Z35" s="194"/>
      <c r="AA35" s="194"/>
      <c r="AB35" s="194"/>
      <c r="AC35" s="194"/>
      <c r="AD35" s="211"/>
    </row>
    <row r="36" ht="27" customHeight="1" spans="1:30">
      <c r="A36" s="203" t="s">
        <v>97</v>
      </c>
      <c r="B36" s="203" t="s">
        <v>316</v>
      </c>
      <c r="C36" s="203" t="s">
        <v>317</v>
      </c>
      <c r="D36" s="203" t="s">
        <v>122</v>
      </c>
      <c r="E36" s="203" t="s">
        <v>264</v>
      </c>
      <c r="F36" s="203" t="s">
        <v>267</v>
      </c>
      <c r="G36" s="203" t="s">
        <v>268</v>
      </c>
      <c r="H36" s="204">
        <v>1.2</v>
      </c>
      <c r="I36" s="204">
        <v>1.2</v>
      </c>
      <c r="J36" s="209">
        <v>1.2</v>
      </c>
      <c r="K36" s="211"/>
      <c r="L36" s="204">
        <v>0.36</v>
      </c>
      <c r="M36" s="204"/>
      <c r="N36" s="209">
        <v>0.84</v>
      </c>
      <c r="O36" s="194"/>
      <c r="P36" s="209"/>
      <c r="Q36" s="209"/>
      <c r="R36" s="204"/>
      <c r="S36" s="209"/>
      <c r="T36" s="204"/>
      <c r="U36" s="204"/>
      <c r="V36" s="209"/>
      <c r="W36" s="204"/>
      <c r="X36" s="209"/>
      <c r="Y36" s="194"/>
      <c r="Z36" s="194"/>
      <c r="AA36" s="194"/>
      <c r="AB36" s="194"/>
      <c r="AC36" s="194"/>
      <c r="AD36" s="211"/>
    </row>
    <row r="37" ht="27" customHeight="1" spans="1:30">
      <c r="A37" s="203" t="s">
        <v>97</v>
      </c>
      <c r="B37" s="203" t="s">
        <v>316</v>
      </c>
      <c r="C37" s="203" t="s">
        <v>317</v>
      </c>
      <c r="D37" s="203" t="s">
        <v>124</v>
      </c>
      <c r="E37" s="203" t="s">
        <v>271</v>
      </c>
      <c r="F37" s="203" t="s">
        <v>267</v>
      </c>
      <c r="G37" s="203" t="s">
        <v>268</v>
      </c>
      <c r="H37" s="204">
        <v>63.6</v>
      </c>
      <c r="I37" s="204">
        <v>63.6</v>
      </c>
      <c r="J37" s="209">
        <v>63.6</v>
      </c>
      <c r="K37" s="211"/>
      <c r="L37" s="204">
        <v>19.08</v>
      </c>
      <c r="M37" s="204"/>
      <c r="N37" s="209">
        <v>44.52</v>
      </c>
      <c r="O37" s="194"/>
      <c r="P37" s="209"/>
      <c r="Q37" s="209"/>
      <c r="R37" s="204"/>
      <c r="S37" s="209"/>
      <c r="T37" s="204"/>
      <c r="U37" s="204"/>
      <c r="V37" s="209"/>
      <c r="W37" s="204"/>
      <c r="X37" s="209"/>
      <c r="Y37" s="194"/>
      <c r="Z37" s="194"/>
      <c r="AA37" s="194"/>
      <c r="AB37" s="194"/>
      <c r="AC37" s="194"/>
      <c r="AD37" s="211"/>
    </row>
    <row r="38" ht="27" customHeight="1" spans="1:30">
      <c r="A38" s="203" t="s">
        <v>97</v>
      </c>
      <c r="B38" s="203" t="s">
        <v>316</v>
      </c>
      <c r="C38" s="203" t="s">
        <v>317</v>
      </c>
      <c r="D38" s="203" t="s">
        <v>126</v>
      </c>
      <c r="E38" s="203" t="s">
        <v>272</v>
      </c>
      <c r="F38" s="203" t="s">
        <v>267</v>
      </c>
      <c r="G38" s="203" t="s">
        <v>268</v>
      </c>
      <c r="H38" s="204">
        <v>21</v>
      </c>
      <c r="I38" s="204">
        <v>21</v>
      </c>
      <c r="J38" s="209">
        <v>21</v>
      </c>
      <c r="K38" s="211"/>
      <c r="L38" s="204">
        <v>6.3</v>
      </c>
      <c r="M38" s="204"/>
      <c r="N38" s="209">
        <v>14.7</v>
      </c>
      <c r="O38" s="194"/>
      <c r="P38" s="209"/>
      <c r="Q38" s="209"/>
      <c r="R38" s="204"/>
      <c r="S38" s="209"/>
      <c r="T38" s="204"/>
      <c r="U38" s="204"/>
      <c r="V38" s="209"/>
      <c r="W38" s="204"/>
      <c r="X38" s="209"/>
      <c r="Y38" s="194"/>
      <c r="Z38" s="194"/>
      <c r="AA38" s="194"/>
      <c r="AB38" s="194"/>
      <c r="AC38" s="194"/>
      <c r="AD38" s="211"/>
    </row>
    <row r="39" ht="27" customHeight="1" spans="1:30">
      <c r="A39" s="203" t="s">
        <v>97</v>
      </c>
      <c r="B39" s="203" t="s">
        <v>318</v>
      </c>
      <c r="C39" s="203" t="s">
        <v>319</v>
      </c>
      <c r="D39" s="203" t="s">
        <v>124</v>
      </c>
      <c r="E39" s="203" t="s">
        <v>271</v>
      </c>
      <c r="F39" s="203" t="s">
        <v>275</v>
      </c>
      <c r="G39" s="203" t="s">
        <v>276</v>
      </c>
      <c r="H39" s="204">
        <v>21.61</v>
      </c>
      <c r="I39" s="204">
        <v>21.61</v>
      </c>
      <c r="J39" s="209">
        <v>21.61</v>
      </c>
      <c r="K39" s="211"/>
      <c r="L39" s="204">
        <v>6.483</v>
      </c>
      <c r="M39" s="204"/>
      <c r="N39" s="209">
        <v>15.127</v>
      </c>
      <c r="O39" s="194"/>
      <c r="P39" s="209"/>
      <c r="Q39" s="209"/>
      <c r="R39" s="204"/>
      <c r="S39" s="209"/>
      <c r="T39" s="204"/>
      <c r="U39" s="204"/>
      <c r="V39" s="209"/>
      <c r="W39" s="204"/>
      <c r="X39" s="209"/>
      <c r="Y39" s="194"/>
      <c r="Z39" s="194"/>
      <c r="AA39" s="194"/>
      <c r="AB39" s="194"/>
      <c r="AC39" s="194"/>
      <c r="AD39" s="211"/>
    </row>
    <row r="40" ht="18" customHeight="1" spans="1:30">
      <c r="A40" s="205" t="s">
        <v>162</v>
      </c>
      <c r="B40" s="206" t="s">
        <v>162</v>
      </c>
      <c r="C40" s="206"/>
      <c r="D40" s="206"/>
      <c r="E40" s="206"/>
      <c r="F40" s="206"/>
      <c r="G40" s="207"/>
      <c r="H40" s="208">
        <v>2268.87</v>
      </c>
      <c r="I40" s="208">
        <v>2268.87</v>
      </c>
      <c r="J40" s="208">
        <v>2268.87</v>
      </c>
      <c r="K40" s="212"/>
      <c r="L40" s="208">
        <v>680.661</v>
      </c>
      <c r="M40" s="208"/>
      <c r="N40" s="208">
        <v>1588.209</v>
      </c>
      <c r="O40" s="213"/>
      <c r="P40" s="208"/>
      <c r="Q40" s="208"/>
      <c r="R40" s="208"/>
      <c r="S40" s="208"/>
      <c r="T40" s="208"/>
      <c r="U40" s="208"/>
      <c r="V40" s="208"/>
      <c r="W40" s="208"/>
      <c r="X40" s="208"/>
      <c r="Y40" s="213"/>
      <c r="Z40" s="213"/>
      <c r="AA40" s="213"/>
      <c r="AB40" s="213"/>
      <c r="AC40" s="213"/>
      <c r="AD40" s="212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40:G4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31"/>
  <sheetViews>
    <sheetView showZeros="0" view="pageBreakPreview" zoomScale="115" zoomScaleNormal="85" workbookViewId="0">
      <pane xSplit="3" ySplit="7" topLeftCell="D25" activePane="bottomRight" state="frozen"/>
      <selection/>
      <selection pane="topRight"/>
      <selection pane="bottomLeft"/>
      <selection pane="bottomRight" activeCell="D34" sqref="D34"/>
    </sheetView>
  </sheetViews>
  <sheetFormatPr defaultColWidth="9.08571428571429" defaultRowHeight="14.25" customHeight="1"/>
  <cols>
    <col min="1" max="1" width="23" style="25" customWidth="1"/>
    <col min="2" max="2" width="15.7238095238095" style="25" customWidth="1"/>
    <col min="3" max="3" width="19.1809523809524" style="25" customWidth="1"/>
    <col min="4" max="4" width="19.3619047619048" style="25" customWidth="1"/>
    <col min="5" max="5" width="10.5428571428571" style="25" customWidth="1"/>
    <col min="6" max="6" width="15.7238095238095" style="25" customWidth="1"/>
    <col min="7" max="7" width="10.5428571428571" style="25" customWidth="1"/>
    <col min="8" max="8" width="17.3619047619048" style="25" customWidth="1"/>
    <col min="9" max="27" width="12.7238095238095" style="25" customWidth="1"/>
    <col min="28" max="28" width="4.72380952380952" style="25" customWidth="1"/>
    <col min="29" max="16384" width="9.08571428571429" style="25"/>
  </cols>
  <sheetData>
    <row r="1" s="64" customFormat="1" ht="13.5" customHeight="1" spans="5:27">
      <c r="E1" s="179"/>
      <c r="F1" s="179"/>
      <c r="G1" s="179"/>
      <c r="H1" s="179"/>
      <c r="I1" s="62"/>
      <c r="J1" s="62"/>
      <c r="K1" s="62"/>
      <c r="L1" s="62"/>
      <c r="M1" s="62"/>
      <c r="N1" s="62"/>
      <c r="O1" s="62"/>
      <c r="P1" s="62"/>
      <c r="Q1" s="62"/>
      <c r="AA1" s="63"/>
    </row>
    <row r="2" s="64" customFormat="1" ht="52" customHeight="1" spans="1:27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="83" customFormat="1" ht="24" customHeight="1" spans="1:27">
      <c r="A3" s="88" t="str">
        <f>SUBSTITUTE(封面!$G$5," ","")&amp;封面!$H$5</f>
        <v>部门名称：永平县北斗彝族乡中心学校</v>
      </c>
      <c r="B3" s="88"/>
      <c r="C3" s="88"/>
      <c r="D3" s="88"/>
      <c r="E3" s="88"/>
      <c r="F3" s="88"/>
      <c r="G3" s="88"/>
      <c r="H3" s="88"/>
      <c r="I3" s="89"/>
      <c r="J3" s="89"/>
      <c r="K3" s="89"/>
      <c r="L3" s="89"/>
      <c r="M3" s="89"/>
      <c r="N3" s="89"/>
      <c r="O3" s="89"/>
      <c r="P3" s="89"/>
      <c r="Q3" s="89"/>
      <c r="Z3" s="84" t="s">
        <v>215</v>
      </c>
      <c r="AA3" s="84"/>
    </row>
    <row r="4" ht="24" customHeight="1" spans="1:27">
      <c r="A4" s="57" t="s">
        <v>320</v>
      </c>
      <c r="B4" s="57" t="s">
        <v>227</v>
      </c>
      <c r="C4" s="57" t="s">
        <v>228</v>
      </c>
      <c r="D4" s="57" t="s">
        <v>321</v>
      </c>
      <c r="E4" s="57" t="s">
        <v>229</v>
      </c>
      <c r="F4" s="57" t="s">
        <v>230</v>
      </c>
      <c r="G4" s="57" t="s">
        <v>322</v>
      </c>
      <c r="H4" s="57" t="s">
        <v>323</v>
      </c>
      <c r="I4" s="57" t="s">
        <v>80</v>
      </c>
      <c r="J4" s="186" t="s">
        <v>81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8"/>
      <c r="V4" s="91" t="s">
        <v>69</v>
      </c>
      <c r="W4" s="104"/>
      <c r="X4" s="104"/>
      <c r="Y4" s="104"/>
      <c r="Z4" s="104"/>
      <c r="AA4" s="111"/>
    </row>
    <row r="5" ht="24" customHeight="1" spans="1:27">
      <c r="A5" s="57"/>
      <c r="B5" s="57"/>
      <c r="C5" s="57"/>
      <c r="D5" s="57"/>
      <c r="E5" s="57"/>
      <c r="F5" s="57"/>
      <c r="G5" s="57"/>
      <c r="H5" s="57"/>
      <c r="I5" s="57"/>
      <c r="J5" s="90" t="s">
        <v>82</v>
      </c>
      <c r="K5" s="186" t="s">
        <v>83</v>
      </c>
      <c r="L5" s="188"/>
      <c r="M5" s="90" t="s">
        <v>84</v>
      </c>
      <c r="N5" s="90" t="s">
        <v>85</v>
      </c>
      <c r="O5" s="90" t="s">
        <v>86</v>
      </c>
      <c r="P5" s="186" t="s">
        <v>87</v>
      </c>
      <c r="Q5" s="187"/>
      <c r="R5" s="187"/>
      <c r="S5" s="187"/>
      <c r="T5" s="187"/>
      <c r="U5" s="188"/>
      <c r="V5" s="90" t="s">
        <v>82</v>
      </c>
      <c r="W5" s="90" t="s">
        <v>83</v>
      </c>
      <c r="X5" s="90" t="s">
        <v>84</v>
      </c>
      <c r="Y5" s="90" t="s">
        <v>85</v>
      </c>
      <c r="Z5" s="90" t="s">
        <v>86</v>
      </c>
      <c r="AA5" s="90" t="s">
        <v>87</v>
      </c>
    </row>
    <row r="6" ht="32.25" customHeight="1" spans="1:27">
      <c r="A6" s="57"/>
      <c r="B6" s="57"/>
      <c r="C6" s="57"/>
      <c r="D6" s="57"/>
      <c r="E6" s="57"/>
      <c r="F6" s="57"/>
      <c r="G6" s="57"/>
      <c r="H6" s="57"/>
      <c r="I6" s="57"/>
      <c r="J6" s="93"/>
      <c r="K6" s="57" t="s">
        <v>233</v>
      </c>
      <c r="L6" s="57" t="s">
        <v>324</v>
      </c>
      <c r="M6" s="93"/>
      <c r="N6" s="93"/>
      <c r="O6" s="93"/>
      <c r="P6" s="90" t="s">
        <v>82</v>
      </c>
      <c r="Q6" s="90" t="s">
        <v>88</v>
      </c>
      <c r="R6" s="90" t="s">
        <v>89</v>
      </c>
      <c r="S6" s="90" t="s">
        <v>90</v>
      </c>
      <c r="T6" s="90" t="s">
        <v>91</v>
      </c>
      <c r="U6" s="90" t="s">
        <v>92</v>
      </c>
      <c r="V6" s="93"/>
      <c r="W6" s="93"/>
      <c r="X6" s="93"/>
      <c r="Y6" s="93"/>
      <c r="Z6" s="93"/>
      <c r="AA6" s="93"/>
    </row>
    <row r="7" ht="24" customHeight="1" spans="1:27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 t="s">
        <v>325</v>
      </c>
      <c r="J7" s="94" t="s">
        <v>326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 t="s">
        <v>327</v>
      </c>
      <c r="Q7" s="94">
        <v>17</v>
      </c>
      <c r="R7" s="94">
        <v>18</v>
      </c>
      <c r="S7" s="94">
        <v>19</v>
      </c>
      <c r="T7" s="94">
        <v>20</v>
      </c>
      <c r="U7" s="94">
        <v>21</v>
      </c>
      <c r="V7" s="94" t="s">
        <v>328</v>
      </c>
      <c r="W7" s="94">
        <v>23</v>
      </c>
      <c r="X7" s="94">
        <v>24</v>
      </c>
      <c r="Y7" s="94">
        <v>25</v>
      </c>
      <c r="Z7" s="94">
        <v>26</v>
      </c>
      <c r="AA7" s="94">
        <v>27</v>
      </c>
    </row>
    <row r="8" s="176" customFormat="1" ht="34.5" customHeight="1" spans="1:27">
      <c r="A8" s="159" t="s">
        <v>329</v>
      </c>
      <c r="B8" s="159">
        <v>5.32928241100002e+20</v>
      </c>
      <c r="C8" s="159" t="s">
        <v>330</v>
      </c>
      <c r="D8" s="159" t="s">
        <v>97</v>
      </c>
      <c r="E8" s="159">
        <v>2050201</v>
      </c>
      <c r="F8" s="159" t="s">
        <v>264</v>
      </c>
      <c r="G8" s="159">
        <v>30201</v>
      </c>
      <c r="H8" s="159" t="s">
        <v>296</v>
      </c>
      <c r="I8" s="189">
        <v>2</v>
      </c>
      <c r="J8" s="189">
        <v>2</v>
      </c>
      <c r="K8" s="190">
        <v>2</v>
      </c>
      <c r="L8" s="190">
        <v>2</v>
      </c>
      <c r="M8" s="189"/>
      <c r="N8" s="190"/>
      <c r="O8" s="190"/>
      <c r="P8" s="189"/>
      <c r="Q8" s="190"/>
      <c r="R8" s="190"/>
      <c r="S8" s="189"/>
      <c r="T8" s="190"/>
      <c r="U8" s="190"/>
      <c r="V8" s="193"/>
      <c r="W8" s="193"/>
      <c r="X8" s="193"/>
      <c r="Y8" s="193"/>
      <c r="Z8" s="193"/>
      <c r="AA8" s="193"/>
    </row>
    <row r="9" s="176" customFormat="1" ht="34.5" customHeight="1" spans="1:27">
      <c r="A9" s="159" t="s">
        <v>329</v>
      </c>
      <c r="B9" s="159" t="s">
        <v>331</v>
      </c>
      <c r="C9" s="159" t="s">
        <v>330</v>
      </c>
      <c r="D9" s="159" t="s">
        <v>97</v>
      </c>
      <c r="E9" s="159">
        <v>2050201</v>
      </c>
      <c r="F9" s="159" t="s">
        <v>264</v>
      </c>
      <c r="G9" s="159">
        <v>30226</v>
      </c>
      <c r="H9" s="159" t="s">
        <v>332</v>
      </c>
      <c r="I9" s="189">
        <v>10.67</v>
      </c>
      <c r="J9" s="189">
        <v>10.67</v>
      </c>
      <c r="K9" s="190">
        <v>10.67</v>
      </c>
      <c r="L9" s="190">
        <v>10.67</v>
      </c>
      <c r="M9" s="189"/>
      <c r="N9" s="190"/>
      <c r="O9" s="190"/>
      <c r="P9" s="189"/>
      <c r="Q9" s="190"/>
      <c r="R9" s="190"/>
      <c r="S9" s="189"/>
      <c r="T9" s="190"/>
      <c r="U9" s="190"/>
      <c r="V9" s="194"/>
      <c r="W9" s="194"/>
      <c r="X9" s="194"/>
      <c r="Y9" s="194"/>
      <c r="Z9" s="194"/>
      <c r="AA9" s="197"/>
    </row>
    <row r="10" s="176" customFormat="1" ht="34.5" customHeight="1" spans="1:27">
      <c r="A10" s="159" t="s">
        <v>329</v>
      </c>
      <c r="B10" s="159" t="s">
        <v>331</v>
      </c>
      <c r="C10" s="159" t="s">
        <v>330</v>
      </c>
      <c r="D10" s="159" t="s">
        <v>97</v>
      </c>
      <c r="E10" s="159">
        <v>2050201</v>
      </c>
      <c r="F10" s="159" t="s">
        <v>264</v>
      </c>
      <c r="G10" s="159">
        <v>31002</v>
      </c>
      <c r="H10" s="159" t="s">
        <v>333</v>
      </c>
      <c r="I10" s="189">
        <v>10.39</v>
      </c>
      <c r="J10" s="189">
        <v>10.39</v>
      </c>
      <c r="K10" s="190">
        <v>10.39</v>
      </c>
      <c r="L10" s="190">
        <v>10.39</v>
      </c>
      <c r="M10" s="189"/>
      <c r="N10" s="190"/>
      <c r="O10" s="190"/>
      <c r="P10" s="189"/>
      <c r="Q10" s="190"/>
      <c r="R10" s="190"/>
      <c r="S10" s="189"/>
      <c r="T10" s="190"/>
      <c r="U10" s="190"/>
      <c r="V10" s="194"/>
      <c r="W10" s="194"/>
      <c r="X10" s="194"/>
      <c r="Y10" s="194"/>
      <c r="Z10" s="194"/>
      <c r="AA10" s="197"/>
    </row>
    <row r="11" s="176" customFormat="1" ht="34.5" customHeight="1" spans="1:27">
      <c r="A11" s="159" t="s">
        <v>334</v>
      </c>
      <c r="B11" s="159" t="s">
        <v>335</v>
      </c>
      <c r="C11" s="159" t="s">
        <v>336</v>
      </c>
      <c r="D11" s="159" t="s">
        <v>97</v>
      </c>
      <c r="E11" s="159">
        <v>2050201</v>
      </c>
      <c r="F11" s="159" t="s">
        <v>264</v>
      </c>
      <c r="G11" s="159">
        <v>30201</v>
      </c>
      <c r="H11" s="159" t="s">
        <v>296</v>
      </c>
      <c r="I11" s="189">
        <v>3.25</v>
      </c>
      <c r="J11" s="189">
        <v>3.25</v>
      </c>
      <c r="K11" s="190">
        <v>3.25</v>
      </c>
      <c r="L11" s="190">
        <v>3.25</v>
      </c>
      <c r="M11" s="189"/>
      <c r="N11" s="190"/>
      <c r="O11" s="190"/>
      <c r="P11" s="189"/>
      <c r="Q11" s="190"/>
      <c r="R11" s="190"/>
      <c r="S11" s="189"/>
      <c r="T11" s="190"/>
      <c r="U11" s="190"/>
      <c r="V11" s="194"/>
      <c r="W11" s="194"/>
      <c r="X11" s="194"/>
      <c r="Y11" s="194"/>
      <c r="Z11" s="194"/>
      <c r="AA11" s="197"/>
    </row>
    <row r="12" s="176" customFormat="1" ht="34.5" customHeight="1" spans="1:27">
      <c r="A12" s="159" t="s">
        <v>334</v>
      </c>
      <c r="B12" s="159" t="s">
        <v>335</v>
      </c>
      <c r="C12" s="159" t="s">
        <v>336</v>
      </c>
      <c r="D12" s="159" t="s">
        <v>97</v>
      </c>
      <c r="E12" s="159">
        <v>2050201</v>
      </c>
      <c r="F12" s="159" t="s">
        <v>264</v>
      </c>
      <c r="G12" s="159">
        <v>30204</v>
      </c>
      <c r="H12" s="159" t="s">
        <v>337</v>
      </c>
      <c r="I12" s="189">
        <v>0.1</v>
      </c>
      <c r="J12" s="189">
        <v>0.1</v>
      </c>
      <c r="K12" s="190">
        <v>0.1</v>
      </c>
      <c r="L12" s="190">
        <v>0.1</v>
      </c>
      <c r="M12" s="189"/>
      <c r="N12" s="190"/>
      <c r="O12" s="190"/>
      <c r="P12" s="189"/>
      <c r="Q12" s="190"/>
      <c r="R12" s="190"/>
      <c r="S12" s="189"/>
      <c r="T12" s="190"/>
      <c r="U12" s="190"/>
      <c r="V12" s="194"/>
      <c r="W12" s="194"/>
      <c r="X12" s="194"/>
      <c r="Y12" s="194"/>
      <c r="Z12" s="194"/>
      <c r="AA12" s="197"/>
    </row>
    <row r="13" s="176" customFormat="1" ht="34.5" customHeight="1" spans="1:27">
      <c r="A13" s="159" t="s">
        <v>334</v>
      </c>
      <c r="B13" s="159" t="s">
        <v>335</v>
      </c>
      <c r="C13" s="159" t="s">
        <v>336</v>
      </c>
      <c r="D13" s="159" t="s">
        <v>97</v>
      </c>
      <c r="E13" s="159">
        <v>2050201</v>
      </c>
      <c r="F13" s="159" t="s">
        <v>264</v>
      </c>
      <c r="G13" s="159">
        <v>30205</v>
      </c>
      <c r="H13" s="159" t="s">
        <v>338</v>
      </c>
      <c r="I13" s="189">
        <v>0.2</v>
      </c>
      <c r="J13" s="189">
        <v>0.2</v>
      </c>
      <c r="K13" s="190">
        <v>0.2</v>
      </c>
      <c r="L13" s="190">
        <v>0.2</v>
      </c>
      <c r="M13" s="189"/>
      <c r="N13" s="190"/>
      <c r="O13" s="190"/>
      <c r="P13" s="189"/>
      <c r="Q13" s="190"/>
      <c r="R13" s="190"/>
      <c r="S13" s="189"/>
      <c r="T13" s="190"/>
      <c r="U13" s="190"/>
      <c r="V13" s="194"/>
      <c r="W13" s="194"/>
      <c r="X13" s="194"/>
      <c r="Y13" s="194"/>
      <c r="Z13" s="194"/>
      <c r="AA13" s="197"/>
    </row>
    <row r="14" s="176" customFormat="1" ht="34.5" customHeight="1" spans="1:27">
      <c r="A14" s="159" t="s">
        <v>334</v>
      </c>
      <c r="B14" s="159" t="s">
        <v>335</v>
      </c>
      <c r="C14" s="159" t="s">
        <v>336</v>
      </c>
      <c r="D14" s="159" t="s">
        <v>97</v>
      </c>
      <c r="E14" s="159">
        <v>2050201</v>
      </c>
      <c r="F14" s="159" t="s">
        <v>264</v>
      </c>
      <c r="G14" s="159">
        <v>30206</v>
      </c>
      <c r="H14" s="159" t="s">
        <v>339</v>
      </c>
      <c r="I14" s="189">
        <v>1.32</v>
      </c>
      <c r="J14" s="189">
        <v>1.32</v>
      </c>
      <c r="K14" s="190">
        <v>1.32</v>
      </c>
      <c r="L14" s="190">
        <v>1.32</v>
      </c>
      <c r="M14" s="189"/>
      <c r="N14" s="190"/>
      <c r="O14" s="190"/>
      <c r="P14" s="189"/>
      <c r="Q14" s="190"/>
      <c r="R14" s="190"/>
      <c r="S14" s="189"/>
      <c r="T14" s="190"/>
      <c r="U14" s="190"/>
      <c r="V14" s="194"/>
      <c r="W14" s="194"/>
      <c r="X14" s="194"/>
      <c r="Y14" s="194"/>
      <c r="Z14" s="194"/>
      <c r="AA14" s="197"/>
    </row>
    <row r="15" s="176" customFormat="1" ht="34.5" customHeight="1" spans="1:27">
      <c r="A15" s="159" t="s">
        <v>334</v>
      </c>
      <c r="B15" s="159" t="s">
        <v>335</v>
      </c>
      <c r="C15" s="159" t="s">
        <v>336</v>
      </c>
      <c r="D15" s="159" t="s">
        <v>97</v>
      </c>
      <c r="E15" s="159">
        <v>2050201</v>
      </c>
      <c r="F15" s="159" t="s">
        <v>264</v>
      </c>
      <c r="G15" s="159">
        <v>30207</v>
      </c>
      <c r="H15" s="159" t="s">
        <v>340</v>
      </c>
      <c r="I15" s="189">
        <v>0.44</v>
      </c>
      <c r="J15" s="189">
        <v>0.44</v>
      </c>
      <c r="K15" s="190">
        <v>0.44</v>
      </c>
      <c r="L15" s="190">
        <v>0.44</v>
      </c>
      <c r="M15" s="189"/>
      <c r="N15" s="190"/>
      <c r="O15" s="190"/>
      <c r="P15" s="189"/>
      <c r="Q15" s="190"/>
      <c r="R15" s="190"/>
      <c r="S15" s="189"/>
      <c r="T15" s="190"/>
      <c r="U15" s="190"/>
      <c r="V15" s="194"/>
      <c r="W15" s="194"/>
      <c r="X15" s="194"/>
      <c r="Y15" s="194"/>
      <c r="Z15" s="194"/>
      <c r="AA15" s="197"/>
    </row>
    <row r="16" s="176" customFormat="1" ht="34.5" customHeight="1" spans="1:27">
      <c r="A16" s="159" t="s">
        <v>334</v>
      </c>
      <c r="B16" s="159" t="s">
        <v>335</v>
      </c>
      <c r="C16" s="159" t="s">
        <v>336</v>
      </c>
      <c r="D16" s="159" t="s">
        <v>97</v>
      </c>
      <c r="E16" s="159">
        <v>2050201</v>
      </c>
      <c r="F16" s="159" t="s">
        <v>264</v>
      </c>
      <c r="G16" s="159">
        <v>30211</v>
      </c>
      <c r="H16" s="159" t="s">
        <v>298</v>
      </c>
      <c r="I16" s="189">
        <v>0.52</v>
      </c>
      <c r="J16" s="189">
        <v>0.52</v>
      </c>
      <c r="K16" s="190">
        <v>0.52</v>
      </c>
      <c r="L16" s="190">
        <v>0.52</v>
      </c>
      <c r="M16" s="189"/>
      <c r="N16" s="190"/>
      <c r="O16" s="190"/>
      <c r="P16" s="189"/>
      <c r="Q16" s="190"/>
      <c r="R16" s="190"/>
      <c r="S16" s="189"/>
      <c r="T16" s="190"/>
      <c r="U16" s="190"/>
      <c r="V16" s="194"/>
      <c r="W16" s="194"/>
      <c r="X16" s="194"/>
      <c r="Y16" s="194"/>
      <c r="Z16" s="194"/>
      <c r="AA16" s="197"/>
    </row>
    <row r="17" s="176" customFormat="1" ht="34.5" customHeight="1" spans="1:27">
      <c r="A17" s="159" t="s">
        <v>334</v>
      </c>
      <c r="B17" s="159" t="s">
        <v>335</v>
      </c>
      <c r="C17" s="159" t="s">
        <v>336</v>
      </c>
      <c r="D17" s="159" t="s">
        <v>97</v>
      </c>
      <c r="E17" s="159">
        <v>2050201</v>
      </c>
      <c r="F17" s="159" t="s">
        <v>264</v>
      </c>
      <c r="G17" s="159">
        <v>30213</v>
      </c>
      <c r="H17" s="159" t="s">
        <v>341</v>
      </c>
      <c r="I17" s="189">
        <v>0.1</v>
      </c>
      <c r="J17" s="189">
        <v>0.1</v>
      </c>
      <c r="K17" s="190">
        <v>0.1</v>
      </c>
      <c r="L17" s="190">
        <v>0.1</v>
      </c>
      <c r="M17" s="189"/>
      <c r="N17" s="190"/>
      <c r="O17" s="190"/>
      <c r="P17" s="189"/>
      <c r="Q17" s="190"/>
      <c r="R17" s="190"/>
      <c r="S17" s="189"/>
      <c r="T17" s="190"/>
      <c r="U17" s="190"/>
      <c r="V17" s="194"/>
      <c r="W17" s="194"/>
      <c r="X17" s="194"/>
      <c r="Y17" s="194"/>
      <c r="Z17" s="194"/>
      <c r="AA17" s="197"/>
    </row>
    <row r="18" s="176" customFormat="1" ht="34.5" customHeight="1" spans="1:27">
      <c r="A18" s="159" t="s">
        <v>334</v>
      </c>
      <c r="B18" s="159" t="s">
        <v>335</v>
      </c>
      <c r="C18" s="159" t="s">
        <v>336</v>
      </c>
      <c r="D18" s="159" t="s">
        <v>97</v>
      </c>
      <c r="E18" s="159">
        <v>2050201</v>
      </c>
      <c r="F18" s="159" t="s">
        <v>264</v>
      </c>
      <c r="G18" s="159">
        <v>30216</v>
      </c>
      <c r="H18" s="159" t="s">
        <v>300</v>
      </c>
      <c r="I18" s="189">
        <v>0.3</v>
      </c>
      <c r="J18" s="189">
        <v>0.3</v>
      </c>
      <c r="K18" s="190">
        <v>0.3</v>
      </c>
      <c r="L18" s="190">
        <v>0.3</v>
      </c>
      <c r="M18" s="189"/>
      <c r="N18" s="190"/>
      <c r="O18" s="190"/>
      <c r="P18" s="189"/>
      <c r="Q18" s="190"/>
      <c r="R18" s="190"/>
      <c r="S18" s="189"/>
      <c r="T18" s="190"/>
      <c r="U18" s="190"/>
      <c r="V18" s="194"/>
      <c r="W18" s="194"/>
      <c r="X18" s="194"/>
      <c r="Y18" s="194"/>
      <c r="Z18" s="194"/>
      <c r="AA18" s="197"/>
    </row>
    <row r="19" s="176" customFormat="1" ht="34.5" customHeight="1" spans="1:27">
      <c r="A19" s="159" t="s">
        <v>334</v>
      </c>
      <c r="B19" s="159" t="s">
        <v>335</v>
      </c>
      <c r="C19" s="159" t="s">
        <v>336</v>
      </c>
      <c r="D19" s="159" t="s">
        <v>97</v>
      </c>
      <c r="E19" s="159">
        <v>2050201</v>
      </c>
      <c r="F19" s="159" t="s">
        <v>264</v>
      </c>
      <c r="G19" s="159">
        <v>30226</v>
      </c>
      <c r="H19" s="159" t="s">
        <v>332</v>
      </c>
      <c r="I19" s="189">
        <v>0.97</v>
      </c>
      <c r="J19" s="189">
        <v>0.97</v>
      </c>
      <c r="K19" s="190">
        <v>0.97</v>
      </c>
      <c r="L19" s="190">
        <v>0.97</v>
      </c>
      <c r="M19" s="189"/>
      <c r="N19" s="190"/>
      <c r="O19" s="190"/>
      <c r="P19" s="189"/>
      <c r="Q19" s="190"/>
      <c r="R19" s="190"/>
      <c r="S19" s="189"/>
      <c r="T19" s="190"/>
      <c r="U19" s="190"/>
      <c r="V19" s="194"/>
      <c r="W19" s="194"/>
      <c r="X19" s="194"/>
      <c r="Y19" s="194"/>
      <c r="Z19" s="194"/>
      <c r="AA19" s="197"/>
    </row>
    <row r="20" s="177" customFormat="1" ht="34.5" customHeight="1" spans="1:27">
      <c r="A20" s="159" t="s">
        <v>329</v>
      </c>
      <c r="B20" s="159" t="s">
        <v>342</v>
      </c>
      <c r="C20" s="159" t="s">
        <v>343</v>
      </c>
      <c r="D20" s="159" t="s">
        <v>97</v>
      </c>
      <c r="E20" s="159">
        <v>2050201</v>
      </c>
      <c r="F20" s="159" t="s">
        <v>264</v>
      </c>
      <c r="G20" s="159">
        <v>30226</v>
      </c>
      <c r="H20" s="159" t="s">
        <v>332</v>
      </c>
      <c r="I20" s="189">
        <v>24</v>
      </c>
      <c r="J20" s="189">
        <v>24</v>
      </c>
      <c r="K20" s="190">
        <v>24</v>
      </c>
      <c r="L20" s="190">
        <v>24</v>
      </c>
      <c r="M20" s="189"/>
      <c r="N20" s="190"/>
      <c r="O20" s="190"/>
      <c r="P20" s="189"/>
      <c r="Q20" s="190"/>
      <c r="R20" s="190"/>
      <c r="S20" s="189"/>
      <c r="T20" s="190"/>
      <c r="U20" s="190"/>
      <c r="V20" s="194"/>
      <c r="W20" s="194"/>
      <c r="X20" s="194"/>
      <c r="Y20" s="194"/>
      <c r="Z20" s="194"/>
      <c r="AA20" s="197"/>
    </row>
    <row r="21" s="176" customFormat="1" ht="34.5" customHeight="1" spans="1:27">
      <c r="A21" s="159" t="s">
        <v>334</v>
      </c>
      <c r="B21" s="159" t="s">
        <v>344</v>
      </c>
      <c r="C21" s="159" t="s">
        <v>345</v>
      </c>
      <c r="D21" s="159" t="s">
        <v>97</v>
      </c>
      <c r="E21" s="159">
        <v>2050201</v>
      </c>
      <c r="F21" s="159" t="s">
        <v>264</v>
      </c>
      <c r="G21" s="159">
        <v>30308</v>
      </c>
      <c r="H21" s="159" t="s">
        <v>346</v>
      </c>
      <c r="I21" s="189">
        <v>0.1</v>
      </c>
      <c r="J21" s="189">
        <v>0.1</v>
      </c>
      <c r="K21" s="190">
        <v>0.1</v>
      </c>
      <c r="L21" s="190">
        <v>0.1</v>
      </c>
      <c r="M21" s="189"/>
      <c r="N21" s="190"/>
      <c r="O21" s="190"/>
      <c r="P21" s="189"/>
      <c r="Q21" s="190"/>
      <c r="R21" s="190"/>
      <c r="S21" s="189"/>
      <c r="T21" s="190"/>
      <c r="U21" s="190"/>
      <c r="V21" s="194"/>
      <c r="W21" s="194"/>
      <c r="X21" s="194"/>
      <c r="Y21" s="194"/>
      <c r="Z21" s="194"/>
      <c r="AA21" s="197"/>
    </row>
    <row r="22" s="176" customFormat="1" ht="34.5" customHeight="1" spans="1:27">
      <c r="A22" s="159" t="s">
        <v>334</v>
      </c>
      <c r="B22" s="159" t="s">
        <v>347</v>
      </c>
      <c r="C22" s="159" t="s">
        <v>348</v>
      </c>
      <c r="D22" s="159" t="s">
        <v>97</v>
      </c>
      <c r="E22" s="159">
        <v>2050202</v>
      </c>
      <c r="F22" s="159" t="s">
        <v>271</v>
      </c>
      <c r="G22" s="159">
        <v>30902</v>
      </c>
      <c r="H22" s="159" t="s">
        <v>333</v>
      </c>
      <c r="I22" s="189">
        <v>0.5</v>
      </c>
      <c r="J22" s="189">
        <v>0.5</v>
      </c>
      <c r="K22" s="190">
        <v>0.5</v>
      </c>
      <c r="L22" s="190">
        <v>0.5</v>
      </c>
      <c r="M22" s="189"/>
      <c r="N22" s="190"/>
      <c r="O22" s="190"/>
      <c r="P22" s="189"/>
      <c r="Q22" s="190"/>
      <c r="R22" s="190"/>
      <c r="S22" s="189"/>
      <c r="T22" s="190"/>
      <c r="U22" s="190"/>
      <c r="V22" s="194"/>
      <c r="W22" s="194"/>
      <c r="X22" s="194"/>
      <c r="Y22" s="194"/>
      <c r="Z22" s="194"/>
      <c r="AA22" s="197"/>
    </row>
    <row r="23" s="176" customFormat="1" ht="34.5" customHeight="1" spans="1:27">
      <c r="A23" s="159" t="s">
        <v>334</v>
      </c>
      <c r="B23" s="159" t="s">
        <v>347</v>
      </c>
      <c r="C23" s="159" t="s">
        <v>348</v>
      </c>
      <c r="D23" s="159" t="s">
        <v>97</v>
      </c>
      <c r="E23" s="159">
        <v>2050202</v>
      </c>
      <c r="F23" s="159" t="s">
        <v>271</v>
      </c>
      <c r="G23" s="159">
        <v>31002</v>
      </c>
      <c r="H23" s="159" t="s">
        <v>333</v>
      </c>
      <c r="I23" s="189">
        <v>4.7</v>
      </c>
      <c r="J23" s="189">
        <v>4.7</v>
      </c>
      <c r="K23" s="190">
        <v>4.7</v>
      </c>
      <c r="L23" s="190">
        <v>4.7</v>
      </c>
      <c r="M23" s="189"/>
      <c r="N23" s="190"/>
      <c r="O23" s="190"/>
      <c r="P23" s="189"/>
      <c r="Q23" s="190"/>
      <c r="R23" s="190"/>
      <c r="S23" s="189"/>
      <c r="T23" s="190"/>
      <c r="U23" s="190"/>
      <c r="V23" s="194"/>
      <c r="W23" s="194"/>
      <c r="X23" s="194"/>
      <c r="Y23" s="194"/>
      <c r="Z23" s="194"/>
      <c r="AA23" s="197"/>
    </row>
    <row r="24" s="176" customFormat="1" ht="34.5" customHeight="1" spans="1:27">
      <c r="A24" s="159" t="s">
        <v>334</v>
      </c>
      <c r="B24" s="159" t="s">
        <v>347</v>
      </c>
      <c r="C24" s="159" t="s">
        <v>348</v>
      </c>
      <c r="D24" s="159" t="s">
        <v>97</v>
      </c>
      <c r="E24" s="159">
        <v>2050701</v>
      </c>
      <c r="F24" s="159" t="s">
        <v>349</v>
      </c>
      <c r="G24" s="159">
        <v>30201</v>
      </c>
      <c r="H24" s="159" t="s">
        <v>296</v>
      </c>
      <c r="I24" s="189">
        <v>0.14</v>
      </c>
      <c r="J24" s="189">
        <v>0.14</v>
      </c>
      <c r="K24" s="190">
        <v>0.14</v>
      </c>
      <c r="L24" s="190">
        <v>0.14</v>
      </c>
      <c r="M24" s="189"/>
      <c r="N24" s="190"/>
      <c r="O24" s="190"/>
      <c r="P24" s="189"/>
      <c r="Q24" s="190"/>
      <c r="R24" s="190"/>
      <c r="S24" s="189"/>
      <c r="T24" s="190"/>
      <c r="U24" s="190"/>
      <c r="V24" s="194"/>
      <c r="W24" s="194"/>
      <c r="X24" s="194"/>
      <c r="Y24" s="194"/>
      <c r="Z24" s="194"/>
      <c r="AA24" s="197"/>
    </row>
    <row r="25" s="176" customFormat="1" ht="34.5" customHeight="1" spans="1:27">
      <c r="A25" s="159" t="s">
        <v>334</v>
      </c>
      <c r="B25" s="159" t="s">
        <v>350</v>
      </c>
      <c r="C25" s="159" t="s">
        <v>351</v>
      </c>
      <c r="D25" s="159" t="s">
        <v>97</v>
      </c>
      <c r="E25" s="159">
        <v>2050203</v>
      </c>
      <c r="F25" s="159" t="s">
        <v>272</v>
      </c>
      <c r="G25" s="159">
        <v>31002</v>
      </c>
      <c r="H25" s="159" t="s">
        <v>333</v>
      </c>
      <c r="I25" s="189">
        <v>2.66</v>
      </c>
      <c r="J25" s="189">
        <v>2.66</v>
      </c>
      <c r="K25" s="190">
        <v>2.66</v>
      </c>
      <c r="L25" s="190">
        <v>2.66</v>
      </c>
      <c r="M25" s="189"/>
      <c r="N25" s="190"/>
      <c r="O25" s="190"/>
      <c r="P25" s="189"/>
      <c r="Q25" s="190"/>
      <c r="R25" s="190"/>
      <c r="S25" s="189"/>
      <c r="T25" s="190"/>
      <c r="U25" s="190"/>
      <c r="V25" s="194"/>
      <c r="W25" s="194"/>
      <c r="X25" s="194"/>
      <c r="Y25" s="194"/>
      <c r="Z25" s="194"/>
      <c r="AA25" s="197"/>
    </row>
    <row r="26" s="176" customFormat="1" ht="34.5" customHeight="1" spans="1:27">
      <c r="A26" s="159" t="s">
        <v>334</v>
      </c>
      <c r="B26" s="159" t="s">
        <v>350</v>
      </c>
      <c r="C26" s="159" t="s">
        <v>351</v>
      </c>
      <c r="D26" s="159" t="s">
        <v>97</v>
      </c>
      <c r="E26" s="159">
        <v>2050701</v>
      </c>
      <c r="F26" s="159" t="s">
        <v>349</v>
      </c>
      <c r="G26" s="159">
        <v>30201</v>
      </c>
      <c r="H26" s="159" t="s">
        <v>296</v>
      </c>
      <c r="I26" s="189">
        <v>0.12</v>
      </c>
      <c r="J26" s="189">
        <v>0.12</v>
      </c>
      <c r="K26" s="190">
        <v>0.12</v>
      </c>
      <c r="L26" s="190">
        <v>0.12</v>
      </c>
      <c r="M26" s="189"/>
      <c r="N26" s="190"/>
      <c r="O26" s="190"/>
      <c r="P26" s="189"/>
      <c r="Q26" s="190"/>
      <c r="R26" s="190"/>
      <c r="S26" s="189"/>
      <c r="T26" s="190"/>
      <c r="U26" s="190"/>
      <c r="V26" s="194"/>
      <c r="W26" s="194"/>
      <c r="X26" s="194"/>
      <c r="Y26" s="194"/>
      <c r="Z26" s="194"/>
      <c r="AA26" s="197"/>
    </row>
    <row r="27" s="176" customFormat="1" ht="39" customHeight="1" spans="1:27">
      <c r="A27" s="159" t="s">
        <v>334</v>
      </c>
      <c r="B27" s="159" t="s">
        <v>352</v>
      </c>
      <c r="C27" s="159" t="s">
        <v>353</v>
      </c>
      <c r="D27" s="159" t="s">
        <v>97</v>
      </c>
      <c r="E27" s="159">
        <v>2050202</v>
      </c>
      <c r="F27" s="159" t="s">
        <v>271</v>
      </c>
      <c r="G27" s="159">
        <v>30308</v>
      </c>
      <c r="H27" s="159" t="s">
        <v>346</v>
      </c>
      <c r="I27" s="189">
        <v>7.76</v>
      </c>
      <c r="J27" s="189">
        <v>7.76</v>
      </c>
      <c r="K27" s="190">
        <v>7.76</v>
      </c>
      <c r="L27" s="190">
        <v>7.76</v>
      </c>
      <c r="M27" s="189"/>
      <c r="N27" s="190"/>
      <c r="O27" s="190"/>
      <c r="P27" s="189"/>
      <c r="Q27" s="190"/>
      <c r="R27" s="190"/>
      <c r="S27" s="189"/>
      <c r="T27" s="190"/>
      <c r="U27" s="190"/>
      <c r="V27" s="194"/>
      <c r="W27" s="194"/>
      <c r="X27" s="194"/>
      <c r="Y27" s="194"/>
      <c r="Z27" s="194"/>
      <c r="AA27" s="197"/>
    </row>
    <row r="28" s="176" customFormat="1" ht="42" customHeight="1" spans="1:27">
      <c r="A28" s="159" t="s">
        <v>334</v>
      </c>
      <c r="B28" s="159" t="s">
        <v>354</v>
      </c>
      <c r="C28" s="159" t="s">
        <v>355</v>
      </c>
      <c r="D28" s="159" t="s">
        <v>97</v>
      </c>
      <c r="E28" s="159">
        <v>2050203</v>
      </c>
      <c r="F28" s="159" t="s">
        <v>272</v>
      </c>
      <c r="G28" s="159">
        <v>30308</v>
      </c>
      <c r="H28" s="159" t="s">
        <v>346</v>
      </c>
      <c r="I28" s="189">
        <v>4.64</v>
      </c>
      <c r="J28" s="189">
        <v>4.64</v>
      </c>
      <c r="K28" s="190">
        <v>4.64</v>
      </c>
      <c r="L28" s="190">
        <v>4.64</v>
      </c>
      <c r="M28" s="189"/>
      <c r="N28" s="190"/>
      <c r="O28" s="190"/>
      <c r="P28" s="189"/>
      <c r="Q28" s="190"/>
      <c r="R28" s="190"/>
      <c r="S28" s="189"/>
      <c r="T28" s="190"/>
      <c r="U28" s="190"/>
      <c r="V28" s="194"/>
      <c r="W28" s="194"/>
      <c r="X28" s="194"/>
      <c r="Y28" s="194"/>
      <c r="Z28" s="194"/>
      <c r="AA28" s="197"/>
    </row>
    <row r="29" s="176" customFormat="1" ht="34.5" customHeight="1" spans="1:27">
      <c r="A29" s="159" t="s">
        <v>329</v>
      </c>
      <c r="B29" s="159" t="s">
        <v>356</v>
      </c>
      <c r="C29" s="159" t="s">
        <v>357</v>
      </c>
      <c r="D29" s="159" t="s">
        <v>97</v>
      </c>
      <c r="E29" s="159">
        <v>2050202</v>
      </c>
      <c r="F29" s="159" t="s">
        <v>271</v>
      </c>
      <c r="G29" s="159">
        <v>30201</v>
      </c>
      <c r="H29" s="159" t="s">
        <v>296</v>
      </c>
      <c r="I29" s="189">
        <v>5.4</v>
      </c>
      <c r="J29" s="189">
        <v>5.4</v>
      </c>
      <c r="K29" s="190">
        <v>5.4</v>
      </c>
      <c r="L29" s="190">
        <v>5.4</v>
      </c>
      <c r="M29" s="189"/>
      <c r="N29" s="190"/>
      <c r="O29" s="190"/>
      <c r="P29" s="189"/>
      <c r="Q29" s="190"/>
      <c r="R29" s="190"/>
      <c r="S29" s="189"/>
      <c r="T29" s="190"/>
      <c r="U29" s="190"/>
      <c r="V29" s="194"/>
      <c r="W29" s="194"/>
      <c r="X29" s="194"/>
      <c r="Y29" s="194"/>
      <c r="Z29" s="194"/>
      <c r="AA29" s="197"/>
    </row>
    <row r="30" s="176" customFormat="1" ht="26.5" customHeight="1" spans="1:27">
      <c r="A30" s="180" t="s">
        <v>162</v>
      </c>
      <c r="B30" s="181"/>
      <c r="C30" s="181"/>
      <c r="D30" s="181"/>
      <c r="E30" s="181"/>
      <c r="F30" s="181"/>
      <c r="G30" s="181"/>
      <c r="H30" s="182"/>
      <c r="I30" s="191">
        <v>80.28</v>
      </c>
      <c r="J30" s="191">
        <v>80.28</v>
      </c>
      <c r="K30" s="191">
        <v>80.28</v>
      </c>
      <c r="L30" s="191">
        <v>80.28</v>
      </c>
      <c r="M30" s="191"/>
      <c r="N30" s="191"/>
      <c r="O30" s="191"/>
      <c r="P30" s="191"/>
      <c r="Q30" s="191"/>
      <c r="R30" s="191"/>
      <c r="S30" s="191"/>
      <c r="T30" s="191"/>
      <c r="U30" s="191"/>
      <c r="V30" s="195"/>
      <c r="W30" s="195"/>
      <c r="X30" s="195"/>
      <c r="Y30" s="195"/>
      <c r="Z30" s="195"/>
      <c r="AA30" s="195"/>
    </row>
    <row r="31" s="178" customFormat="1" customHeight="1" spans="1:27">
      <c r="A31" s="183"/>
      <c r="B31" s="183"/>
      <c r="C31" s="183"/>
      <c r="D31" s="183"/>
      <c r="E31" s="184"/>
      <c r="F31" s="184"/>
      <c r="G31" s="184"/>
      <c r="H31" s="185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6"/>
      <c r="W31" s="196"/>
      <c r="X31" s="196"/>
      <c r="Y31" s="196"/>
      <c r="Z31" s="196"/>
      <c r="AA31" s="192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31:D3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38"/>
  <sheetViews>
    <sheetView showZeros="0" view="pageBreakPreview" zoomScale="115" zoomScaleNormal="70" workbookViewId="0">
      <pane xSplit="1" ySplit="5" topLeftCell="C27" activePane="bottomRight" state="frozen"/>
      <selection/>
      <selection pane="topRight"/>
      <selection pane="bottomLeft"/>
      <selection pane="bottomRight" activeCell="K27" sqref="K27"/>
    </sheetView>
  </sheetViews>
  <sheetFormatPr defaultColWidth="9.08571428571429" defaultRowHeight="12"/>
  <cols>
    <col min="1" max="1" width="34.2666666666667" style="151" customWidth="1"/>
    <col min="2" max="6" width="19.8190476190476" style="151" customWidth="1"/>
    <col min="7" max="7" width="19.8190476190476" style="152" customWidth="1"/>
    <col min="8" max="8" width="19.8190476190476" style="151" customWidth="1"/>
    <col min="9" max="10" width="19.8190476190476" style="152" customWidth="1"/>
    <col min="11" max="11" width="19.8190476190476" style="151" customWidth="1"/>
    <col min="12" max="12" width="6" style="152" customWidth="1"/>
    <col min="13" max="16384" width="9.08571428571429" style="152"/>
  </cols>
  <sheetData>
    <row r="1" s="147" customFormat="1" customHeight="1" spans="1:11">
      <c r="A1" s="153"/>
      <c r="B1" s="153"/>
      <c r="C1" s="153"/>
      <c r="D1" s="153"/>
      <c r="E1" s="153"/>
      <c r="F1" s="153"/>
      <c r="H1" s="153"/>
      <c r="K1" s="175"/>
    </row>
    <row r="2" s="148" customFormat="1" ht="36" customHeight="1" spans="1:11">
      <c r="A2" s="154" t="s">
        <v>18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="149" customFormat="1" ht="24" customHeight="1" spans="1:11">
      <c r="A3" s="155" t="str">
        <f>SUBSTITUTE(封面!$G$5," ","")&amp;封面!$H$5</f>
        <v>部门名称：永平县北斗彝族乡中心学校</v>
      </c>
      <c r="B3" s="155"/>
      <c r="C3" s="156"/>
      <c r="D3" s="156"/>
      <c r="E3" s="156"/>
      <c r="F3" s="156"/>
      <c r="H3" s="156"/>
      <c r="K3" s="156"/>
    </row>
    <row r="4" ht="44.25" customHeight="1" spans="1:11">
      <c r="A4" s="74" t="s">
        <v>358</v>
      </c>
      <c r="B4" s="74" t="s">
        <v>227</v>
      </c>
      <c r="C4" s="74" t="s">
        <v>359</v>
      </c>
      <c r="D4" s="74" t="s">
        <v>360</v>
      </c>
      <c r="E4" s="74" t="s">
        <v>361</v>
      </c>
      <c r="F4" s="74" t="s">
        <v>362</v>
      </c>
      <c r="G4" s="157" t="s">
        <v>363</v>
      </c>
      <c r="H4" s="74" t="s">
        <v>364</v>
      </c>
      <c r="I4" s="157" t="s">
        <v>365</v>
      </c>
      <c r="J4" s="157" t="s">
        <v>366</v>
      </c>
      <c r="K4" s="74" t="s">
        <v>367</v>
      </c>
    </row>
    <row r="5" ht="14.25" customHeight="1" spans="1:11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</row>
    <row r="6" ht="23.5" customHeight="1" spans="1:11">
      <c r="A6" s="158" t="s">
        <v>97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ht="30" customHeight="1" spans="1:11">
      <c r="A7" s="159" t="s">
        <v>330</v>
      </c>
      <c r="B7" s="160" t="s">
        <v>331</v>
      </c>
      <c r="C7" s="161" t="s">
        <v>368</v>
      </c>
      <c r="D7" s="162" t="s">
        <v>369</v>
      </c>
      <c r="E7" s="162" t="s">
        <v>370</v>
      </c>
      <c r="F7" s="162" t="s">
        <v>371</v>
      </c>
      <c r="G7" s="163" t="s">
        <v>372</v>
      </c>
      <c r="H7" s="162">
        <v>3</v>
      </c>
      <c r="I7" s="163" t="s">
        <v>373</v>
      </c>
      <c r="J7" s="163" t="s">
        <v>374</v>
      </c>
      <c r="K7" s="162" t="s">
        <v>375</v>
      </c>
    </row>
    <row r="8" ht="51.5" customHeight="1" spans="1:11">
      <c r="A8" s="164"/>
      <c r="B8" s="165"/>
      <c r="C8" s="161"/>
      <c r="D8" s="162" t="s">
        <v>376</v>
      </c>
      <c r="E8" s="162" t="s">
        <v>377</v>
      </c>
      <c r="F8" s="162" t="s">
        <v>378</v>
      </c>
      <c r="G8" s="163" t="s">
        <v>372</v>
      </c>
      <c r="H8" s="166">
        <v>23.06</v>
      </c>
      <c r="I8" s="163" t="s">
        <v>379</v>
      </c>
      <c r="J8" s="163" t="s">
        <v>374</v>
      </c>
      <c r="K8" s="162" t="s">
        <v>380</v>
      </c>
    </row>
    <row r="9" ht="56.5" customHeight="1" spans="1:11">
      <c r="A9" s="164" t="s">
        <v>381</v>
      </c>
      <c r="B9" s="165"/>
      <c r="C9" s="161"/>
      <c r="D9" s="162" t="s">
        <v>382</v>
      </c>
      <c r="E9" s="162" t="s">
        <v>383</v>
      </c>
      <c r="F9" s="162" t="s">
        <v>384</v>
      </c>
      <c r="G9" s="163" t="s">
        <v>385</v>
      </c>
      <c r="H9" s="162">
        <v>95</v>
      </c>
      <c r="I9" s="163" t="s">
        <v>386</v>
      </c>
      <c r="J9" s="163" t="s">
        <v>374</v>
      </c>
      <c r="K9" s="162" t="s">
        <v>387</v>
      </c>
    </row>
    <row r="10" ht="103.5" customHeight="1" spans="1:11">
      <c r="A10" s="159" t="s">
        <v>336</v>
      </c>
      <c r="B10" s="167" t="s">
        <v>335</v>
      </c>
      <c r="C10" s="161" t="s">
        <v>388</v>
      </c>
      <c r="D10" s="162" t="s">
        <v>369</v>
      </c>
      <c r="E10" s="162" t="s">
        <v>370</v>
      </c>
      <c r="F10" s="162" t="s">
        <v>389</v>
      </c>
      <c r="G10" s="163" t="s">
        <v>372</v>
      </c>
      <c r="H10" s="162">
        <v>120</v>
      </c>
      <c r="I10" s="163" t="s">
        <v>390</v>
      </c>
      <c r="J10" s="163" t="s">
        <v>374</v>
      </c>
      <c r="K10" s="162" t="s">
        <v>391</v>
      </c>
    </row>
    <row r="11" ht="121.5" customHeight="1" spans="1:11">
      <c r="A11" s="168"/>
      <c r="B11" s="168"/>
      <c r="C11" s="161"/>
      <c r="D11" s="162" t="s">
        <v>376</v>
      </c>
      <c r="E11" s="162" t="s">
        <v>377</v>
      </c>
      <c r="F11" s="162" t="s">
        <v>392</v>
      </c>
      <c r="G11" s="163" t="s">
        <v>372</v>
      </c>
      <c r="H11" s="166">
        <v>7.2</v>
      </c>
      <c r="I11" s="163" t="s">
        <v>379</v>
      </c>
      <c r="J11" s="163" t="s">
        <v>374</v>
      </c>
      <c r="K11" s="162" t="s">
        <v>393</v>
      </c>
    </row>
    <row r="12" ht="75" customHeight="1" spans="1:11">
      <c r="A12" s="168"/>
      <c r="B12" s="168"/>
      <c r="C12" s="161"/>
      <c r="D12" s="162" t="s">
        <v>382</v>
      </c>
      <c r="E12" s="162" t="s">
        <v>383</v>
      </c>
      <c r="F12" s="162" t="s">
        <v>394</v>
      </c>
      <c r="G12" s="163" t="s">
        <v>385</v>
      </c>
      <c r="H12" s="162">
        <v>98</v>
      </c>
      <c r="I12" s="163" t="s">
        <v>386</v>
      </c>
      <c r="J12" s="163" t="s">
        <v>374</v>
      </c>
      <c r="K12" s="162" t="s">
        <v>395</v>
      </c>
    </row>
    <row r="13" ht="181.5" customHeight="1" spans="1:11">
      <c r="A13" s="168" t="s">
        <v>343</v>
      </c>
      <c r="B13" s="167" t="s">
        <v>342</v>
      </c>
      <c r="C13" s="162" t="s">
        <v>396</v>
      </c>
      <c r="D13" s="162" t="s">
        <v>369</v>
      </c>
      <c r="E13" s="162" t="s">
        <v>370</v>
      </c>
      <c r="F13" s="162" t="s">
        <v>397</v>
      </c>
      <c r="G13" s="163" t="s">
        <v>372</v>
      </c>
      <c r="H13" s="162">
        <v>120</v>
      </c>
      <c r="I13" s="163" t="s">
        <v>390</v>
      </c>
      <c r="J13" s="163" t="s">
        <v>374</v>
      </c>
      <c r="K13" s="162" t="s">
        <v>398</v>
      </c>
    </row>
    <row r="14" ht="171" customHeight="1" spans="1:11">
      <c r="A14" s="168"/>
      <c r="B14" s="168"/>
      <c r="C14" s="162"/>
      <c r="D14" s="162" t="s">
        <v>376</v>
      </c>
      <c r="E14" s="162" t="s">
        <v>377</v>
      </c>
      <c r="F14" s="162" t="s">
        <v>399</v>
      </c>
      <c r="G14" s="163" t="s">
        <v>372</v>
      </c>
      <c r="H14" s="166">
        <v>24</v>
      </c>
      <c r="I14" s="163" t="s">
        <v>379</v>
      </c>
      <c r="J14" s="163" t="s">
        <v>374</v>
      </c>
      <c r="K14" s="162" t="s">
        <v>400</v>
      </c>
    </row>
    <row r="15" ht="171" customHeight="1" spans="1:11">
      <c r="A15" s="168"/>
      <c r="B15" s="168"/>
      <c r="C15" s="162"/>
      <c r="D15" s="162" t="s">
        <v>382</v>
      </c>
      <c r="E15" s="162" t="s">
        <v>383</v>
      </c>
      <c r="F15" s="162" t="s">
        <v>401</v>
      </c>
      <c r="G15" s="169" t="s">
        <v>385</v>
      </c>
      <c r="H15" s="162">
        <v>98</v>
      </c>
      <c r="I15" s="163" t="s">
        <v>390</v>
      </c>
      <c r="J15" s="163" t="s">
        <v>374</v>
      </c>
      <c r="K15" s="162" t="s">
        <v>402</v>
      </c>
    </row>
    <row r="16" ht="69.5" customHeight="1" spans="1:11">
      <c r="A16" s="168" t="s">
        <v>345</v>
      </c>
      <c r="B16" s="167" t="s">
        <v>344</v>
      </c>
      <c r="C16" s="161" t="s">
        <v>403</v>
      </c>
      <c r="D16" s="162" t="s">
        <v>369</v>
      </c>
      <c r="E16" s="162" t="s">
        <v>370</v>
      </c>
      <c r="F16" s="162" t="s">
        <v>404</v>
      </c>
      <c r="G16" s="169" t="s">
        <v>372</v>
      </c>
      <c r="H16" s="170">
        <v>66</v>
      </c>
      <c r="I16" s="163" t="s">
        <v>390</v>
      </c>
      <c r="J16" s="163" t="s">
        <v>374</v>
      </c>
      <c r="K16" s="161" t="s">
        <v>405</v>
      </c>
    </row>
    <row r="17" ht="99.5" customHeight="1" spans="1:11">
      <c r="A17" s="168"/>
      <c r="B17" s="168"/>
      <c r="C17" s="161"/>
      <c r="D17" s="162" t="s">
        <v>376</v>
      </c>
      <c r="E17" s="162" t="s">
        <v>377</v>
      </c>
      <c r="F17" s="162" t="s">
        <v>406</v>
      </c>
      <c r="G17" s="169" t="s">
        <v>372</v>
      </c>
      <c r="H17" s="166">
        <v>0.1</v>
      </c>
      <c r="I17" s="163" t="s">
        <v>379</v>
      </c>
      <c r="J17" s="163" t="s">
        <v>374</v>
      </c>
      <c r="K17" s="161" t="s">
        <v>407</v>
      </c>
    </row>
    <row r="18" ht="101" customHeight="1" spans="1:11">
      <c r="A18" s="168"/>
      <c r="B18" s="168"/>
      <c r="C18" s="161"/>
      <c r="D18" s="162" t="s">
        <v>382</v>
      </c>
      <c r="E18" s="162" t="s">
        <v>383</v>
      </c>
      <c r="F18" s="162" t="s">
        <v>408</v>
      </c>
      <c r="G18" s="163" t="s">
        <v>385</v>
      </c>
      <c r="H18" s="162">
        <v>95</v>
      </c>
      <c r="I18" s="163" t="s">
        <v>386</v>
      </c>
      <c r="J18" s="163" t="s">
        <v>374</v>
      </c>
      <c r="K18" s="161" t="s">
        <v>409</v>
      </c>
    </row>
    <row r="19" ht="91" customHeight="1" spans="1:11">
      <c r="A19" s="168" t="s">
        <v>348</v>
      </c>
      <c r="B19" s="167" t="s">
        <v>347</v>
      </c>
      <c r="C19" s="162" t="s">
        <v>410</v>
      </c>
      <c r="D19" s="162" t="s">
        <v>369</v>
      </c>
      <c r="E19" s="162" t="s">
        <v>370</v>
      </c>
      <c r="F19" s="162" t="s">
        <v>411</v>
      </c>
      <c r="G19" s="163" t="s">
        <v>372</v>
      </c>
      <c r="H19" s="162">
        <v>975</v>
      </c>
      <c r="I19" s="163" t="s">
        <v>390</v>
      </c>
      <c r="J19" s="163" t="s">
        <v>374</v>
      </c>
      <c r="K19" s="162" t="s">
        <v>412</v>
      </c>
    </row>
    <row r="20" ht="114.5" customHeight="1" spans="1:11">
      <c r="A20" s="168"/>
      <c r="B20" s="168"/>
      <c r="C20" s="162"/>
      <c r="D20" s="162" t="s">
        <v>376</v>
      </c>
      <c r="E20" s="162" t="s">
        <v>377</v>
      </c>
      <c r="F20" s="162" t="s">
        <v>413</v>
      </c>
      <c r="G20" s="163" t="s">
        <v>372</v>
      </c>
      <c r="H20" s="166">
        <v>5.34</v>
      </c>
      <c r="I20" s="163" t="s">
        <v>379</v>
      </c>
      <c r="J20" s="163" t="s">
        <v>374</v>
      </c>
      <c r="K20" s="162" t="s">
        <v>414</v>
      </c>
    </row>
    <row r="21" ht="91" customHeight="1" spans="1:11">
      <c r="A21" s="168"/>
      <c r="B21" s="168"/>
      <c r="C21" s="161"/>
      <c r="D21" s="162" t="s">
        <v>382</v>
      </c>
      <c r="E21" s="162" t="s">
        <v>383</v>
      </c>
      <c r="F21" s="162" t="s">
        <v>415</v>
      </c>
      <c r="G21" s="163" t="s">
        <v>385</v>
      </c>
      <c r="H21" s="162">
        <v>98</v>
      </c>
      <c r="I21" s="163" t="s">
        <v>386</v>
      </c>
      <c r="J21" s="163" t="s">
        <v>374</v>
      </c>
      <c r="K21" s="162" t="s">
        <v>416</v>
      </c>
    </row>
    <row r="22" ht="147.5" customHeight="1" spans="1:11">
      <c r="A22" s="168" t="s">
        <v>351</v>
      </c>
      <c r="B22" s="168" t="s">
        <v>350</v>
      </c>
      <c r="C22" s="161" t="s">
        <v>417</v>
      </c>
      <c r="D22" s="162" t="s">
        <v>369</v>
      </c>
      <c r="E22" s="162" t="s">
        <v>370</v>
      </c>
      <c r="F22" s="74" t="s">
        <v>418</v>
      </c>
      <c r="G22" s="163" t="s">
        <v>372</v>
      </c>
      <c r="H22" s="162">
        <v>448</v>
      </c>
      <c r="I22" s="163" t="s">
        <v>390</v>
      </c>
      <c r="J22" s="163" t="s">
        <v>374</v>
      </c>
      <c r="K22" s="162" t="s">
        <v>419</v>
      </c>
    </row>
    <row r="23" ht="147.5" customHeight="1" spans="1:11">
      <c r="A23" s="168"/>
      <c r="B23" s="168"/>
      <c r="C23" s="161"/>
      <c r="D23" s="162" t="s">
        <v>376</v>
      </c>
      <c r="E23" s="162" t="s">
        <v>377</v>
      </c>
      <c r="F23" s="161" t="s">
        <v>420</v>
      </c>
      <c r="G23" s="163" t="s">
        <v>372</v>
      </c>
      <c r="H23" s="166">
        <v>2.78</v>
      </c>
      <c r="I23" s="163" t="s">
        <v>379</v>
      </c>
      <c r="J23" s="163" t="s">
        <v>374</v>
      </c>
      <c r="K23" s="162" t="s">
        <v>421</v>
      </c>
    </row>
    <row r="24" ht="147.5" customHeight="1" spans="1:11">
      <c r="A24" s="168"/>
      <c r="B24" s="168"/>
      <c r="C24" s="161"/>
      <c r="D24" s="162" t="s">
        <v>382</v>
      </c>
      <c r="E24" s="162" t="s">
        <v>383</v>
      </c>
      <c r="F24" s="162" t="s">
        <v>422</v>
      </c>
      <c r="G24" s="163" t="s">
        <v>372</v>
      </c>
      <c r="H24" s="171">
        <v>1</v>
      </c>
      <c r="I24" s="163" t="s">
        <v>386</v>
      </c>
      <c r="J24" s="163" t="s">
        <v>374</v>
      </c>
      <c r="K24" s="162" t="s">
        <v>423</v>
      </c>
    </row>
    <row r="25" ht="54" customHeight="1" spans="1:11">
      <c r="A25" s="168" t="s">
        <v>353</v>
      </c>
      <c r="B25" s="168" t="s">
        <v>352</v>
      </c>
      <c r="C25" s="161" t="s">
        <v>424</v>
      </c>
      <c r="D25" s="162" t="s">
        <v>369</v>
      </c>
      <c r="E25" s="162" t="s">
        <v>370</v>
      </c>
      <c r="F25" s="162" t="s">
        <v>425</v>
      </c>
      <c r="G25" s="163" t="s">
        <v>372</v>
      </c>
      <c r="H25" s="162">
        <v>660</v>
      </c>
      <c r="I25" s="163" t="s">
        <v>390</v>
      </c>
      <c r="J25" s="163" t="s">
        <v>374</v>
      </c>
      <c r="K25" s="162" t="s">
        <v>426</v>
      </c>
    </row>
    <row r="26" ht="55" customHeight="1" spans="1:11">
      <c r="A26" s="168"/>
      <c r="B26" s="168"/>
      <c r="C26" s="161"/>
      <c r="D26" s="162" t="s">
        <v>376</v>
      </c>
      <c r="E26" s="162" t="s">
        <v>377</v>
      </c>
      <c r="F26" s="162" t="s">
        <v>427</v>
      </c>
      <c r="G26" s="163" t="s">
        <v>372</v>
      </c>
      <c r="H26" s="166">
        <v>7.76</v>
      </c>
      <c r="I26" s="163" t="s">
        <v>379</v>
      </c>
      <c r="J26" s="163" t="s">
        <v>374</v>
      </c>
      <c r="K26" s="162" t="s">
        <v>428</v>
      </c>
    </row>
    <row r="27" ht="82" customHeight="1" spans="1:11">
      <c r="A27" s="168"/>
      <c r="B27" s="168"/>
      <c r="C27" s="161"/>
      <c r="D27" s="162" t="s">
        <v>382</v>
      </c>
      <c r="E27" s="162" t="s">
        <v>383</v>
      </c>
      <c r="F27" s="162" t="s">
        <v>429</v>
      </c>
      <c r="G27" s="163" t="s">
        <v>385</v>
      </c>
      <c r="H27" s="162">
        <v>95</v>
      </c>
      <c r="I27" s="163" t="s">
        <v>386</v>
      </c>
      <c r="J27" s="163" t="s">
        <v>374</v>
      </c>
      <c r="K27" s="162" t="s">
        <v>430</v>
      </c>
    </row>
    <row r="28" ht="98.5" customHeight="1" spans="1:11">
      <c r="A28" s="168" t="s">
        <v>355</v>
      </c>
      <c r="B28" s="168" t="s">
        <v>354</v>
      </c>
      <c r="C28" s="161" t="s">
        <v>424</v>
      </c>
      <c r="D28" s="162" t="s">
        <v>369</v>
      </c>
      <c r="E28" s="162" t="s">
        <v>370</v>
      </c>
      <c r="F28" s="162" t="s">
        <v>431</v>
      </c>
      <c r="G28" s="163" t="s">
        <v>372</v>
      </c>
      <c r="H28" s="162">
        <v>278</v>
      </c>
      <c r="I28" s="163" t="s">
        <v>390</v>
      </c>
      <c r="J28" s="163" t="s">
        <v>374</v>
      </c>
      <c r="K28" s="162" t="s">
        <v>432</v>
      </c>
    </row>
    <row r="29" ht="104.5" customHeight="1" spans="1:11">
      <c r="A29" s="168"/>
      <c r="B29" s="168"/>
      <c r="C29" s="161"/>
      <c r="D29" s="162" t="s">
        <v>376</v>
      </c>
      <c r="E29" s="162" t="s">
        <v>377</v>
      </c>
      <c r="F29" s="162" t="s">
        <v>433</v>
      </c>
      <c r="G29" s="163" t="s">
        <v>372</v>
      </c>
      <c r="H29" s="166">
        <v>4.64</v>
      </c>
      <c r="I29" s="163" t="s">
        <v>379</v>
      </c>
      <c r="J29" s="163" t="s">
        <v>374</v>
      </c>
      <c r="K29" s="162" t="s">
        <v>434</v>
      </c>
    </row>
    <row r="30" ht="57" customHeight="1" spans="1:11">
      <c r="A30" s="168"/>
      <c r="B30" s="168"/>
      <c r="C30" s="161"/>
      <c r="D30" s="162" t="s">
        <v>382</v>
      </c>
      <c r="E30" s="162" t="s">
        <v>383</v>
      </c>
      <c r="F30" s="162" t="s">
        <v>435</v>
      </c>
      <c r="G30" s="163" t="s">
        <v>385</v>
      </c>
      <c r="H30" s="162">
        <v>95</v>
      </c>
      <c r="I30" s="163" t="s">
        <v>390</v>
      </c>
      <c r="J30" s="163" t="s">
        <v>374</v>
      </c>
      <c r="K30" s="162" t="s">
        <v>436</v>
      </c>
    </row>
    <row r="31" ht="87.5" customHeight="1" spans="1:11">
      <c r="A31" s="159" t="s">
        <v>357</v>
      </c>
      <c r="B31" s="168" t="s">
        <v>356</v>
      </c>
      <c r="C31" s="161" t="s">
        <v>437</v>
      </c>
      <c r="D31" s="162" t="s">
        <v>369</v>
      </c>
      <c r="E31" s="162" t="s">
        <v>370</v>
      </c>
      <c r="F31" s="162" t="s">
        <v>438</v>
      </c>
      <c r="G31" s="163" t="s">
        <v>372</v>
      </c>
      <c r="H31" s="162">
        <v>100</v>
      </c>
      <c r="I31" s="163" t="s">
        <v>390</v>
      </c>
      <c r="J31" s="163" t="s">
        <v>374</v>
      </c>
      <c r="K31" s="162" t="s">
        <v>439</v>
      </c>
    </row>
    <row r="32" ht="87.5" customHeight="1" spans="1:11">
      <c r="A32" s="168"/>
      <c r="B32" s="168"/>
      <c r="C32" s="161"/>
      <c r="D32" s="162" t="s">
        <v>376</v>
      </c>
      <c r="E32" s="162" t="s">
        <v>377</v>
      </c>
      <c r="F32" s="162" t="s">
        <v>440</v>
      </c>
      <c r="G32" s="163" t="s">
        <v>372</v>
      </c>
      <c r="H32" s="166">
        <v>5.4</v>
      </c>
      <c r="I32" s="163" t="s">
        <v>379</v>
      </c>
      <c r="J32" s="163" t="s">
        <v>374</v>
      </c>
      <c r="K32" s="162" t="s">
        <v>441</v>
      </c>
    </row>
    <row r="33" ht="99.5" customHeight="1" spans="1:11">
      <c r="A33" s="168"/>
      <c r="B33" s="168"/>
      <c r="C33" s="161"/>
      <c r="D33" s="162" t="s">
        <v>382</v>
      </c>
      <c r="E33" s="162" t="s">
        <v>383</v>
      </c>
      <c r="F33" s="162" t="s">
        <v>442</v>
      </c>
      <c r="G33" s="163" t="s">
        <v>385</v>
      </c>
      <c r="H33" s="162">
        <v>95</v>
      </c>
      <c r="I33" s="163" t="s">
        <v>386</v>
      </c>
      <c r="J33" s="163" t="s">
        <v>374</v>
      </c>
      <c r="K33" s="162" t="s">
        <v>443</v>
      </c>
    </row>
    <row r="34" s="150" customFormat="1" spans="1:11">
      <c r="A34" s="172"/>
      <c r="B34" s="172"/>
      <c r="C34" s="172"/>
      <c r="D34" s="172"/>
      <c r="E34" s="172"/>
      <c r="F34" s="172"/>
      <c r="H34" s="172"/>
      <c r="K34" s="172"/>
    </row>
    <row r="35" s="150" customFormat="1" spans="1:11">
      <c r="A35" s="172"/>
      <c r="B35" s="172"/>
      <c r="C35" s="172"/>
      <c r="D35" s="172"/>
      <c r="E35" s="172"/>
      <c r="F35" s="172"/>
      <c r="H35" s="173"/>
      <c r="K35" s="172"/>
    </row>
    <row r="38" spans="8:8">
      <c r="H38" s="17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1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9"/>
  <sheetViews>
    <sheetView showZeros="0" view="pageBreakPreview" zoomScale="160" zoomScaleNormal="85" workbookViewId="0">
      <pane xSplit="1" ySplit="6" topLeftCell="B7" activePane="bottomRight" state="frozen"/>
      <selection/>
      <selection pane="topRight"/>
      <selection pane="bottomLeft"/>
      <selection pane="bottomRight" activeCell="C21" sqref="C21"/>
    </sheetView>
  </sheetViews>
  <sheetFormatPr defaultColWidth="9.08571428571429" defaultRowHeight="14.25" customHeight="1"/>
  <cols>
    <col min="1" max="1" width="43.7238095238095" style="127" customWidth="1"/>
    <col min="2" max="2" width="14.5428571428571" style="127" customWidth="1"/>
    <col min="3" max="3" width="43.7238095238095" style="25" customWidth="1"/>
    <col min="4" max="10" width="14.5428571428571" style="25" customWidth="1"/>
    <col min="11" max="11" width="9.08571428571429" style="25" customWidth="1"/>
    <col min="12" max="16384" width="9.08571428571429" style="25"/>
  </cols>
  <sheetData>
    <row r="1" s="64" customFormat="1" ht="12" customHeight="1" spans="1:10">
      <c r="A1" s="128"/>
      <c r="B1" s="128">
        <v>0</v>
      </c>
      <c r="C1" s="129">
        <v>1</v>
      </c>
      <c r="D1" s="129"/>
      <c r="E1" s="130"/>
      <c r="F1" s="130"/>
      <c r="G1" s="130"/>
      <c r="H1" s="130"/>
      <c r="I1" s="130"/>
      <c r="J1" s="130"/>
    </row>
    <row r="2" s="64" customFormat="1" ht="36" customHeight="1" spans="1:10">
      <c r="A2" s="65" t="s">
        <v>19</v>
      </c>
      <c r="B2" s="65"/>
      <c r="C2" s="65"/>
      <c r="D2" s="65"/>
      <c r="E2" s="65"/>
      <c r="F2" s="65"/>
      <c r="G2" s="65"/>
      <c r="H2" s="65"/>
      <c r="I2" s="65"/>
      <c r="J2" s="65"/>
    </row>
    <row r="3" s="83" customFormat="1" ht="24" customHeight="1" spans="1:10">
      <c r="A3" s="131" t="str">
        <f>SUBSTITUTE(封面!$G$5," ","")&amp;封面!$H$5</f>
        <v>部门名称：永平县北斗彝族乡中心学校</v>
      </c>
      <c r="B3" s="131"/>
      <c r="C3" s="131"/>
      <c r="D3" s="131"/>
      <c r="E3" s="132"/>
      <c r="F3" s="133"/>
      <c r="G3" s="122"/>
      <c r="H3" s="132"/>
      <c r="I3" s="133"/>
      <c r="J3" s="122" t="s">
        <v>27</v>
      </c>
    </row>
    <row r="4" ht="19.5" customHeight="1" spans="1:10">
      <c r="A4" s="134" t="s">
        <v>226</v>
      </c>
      <c r="B4" s="135" t="s">
        <v>196</v>
      </c>
      <c r="C4" s="136"/>
      <c r="D4" s="137" t="s">
        <v>80</v>
      </c>
      <c r="E4" s="58" t="s">
        <v>197</v>
      </c>
      <c r="F4" s="58"/>
      <c r="G4" s="58"/>
      <c r="H4" s="58" t="s">
        <v>198</v>
      </c>
      <c r="I4" s="58"/>
      <c r="J4" s="58"/>
    </row>
    <row r="5" ht="18.75" customHeight="1" spans="1:10">
      <c r="A5" s="134"/>
      <c r="B5" s="134" t="s">
        <v>100</v>
      </c>
      <c r="C5" s="58" t="s">
        <v>101</v>
      </c>
      <c r="D5" s="138"/>
      <c r="E5" s="58" t="s">
        <v>82</v>
      </c>
      <c r="F5" s="58" t="s">
        <v>105</v>
      </c>
      <c r="G5" s="58" t="s">
        <v>106</v>
      </c>
      <c r="H5" s="58" t="s">
        <v>82</v>
      </c>
      <c r="I5" s="58" t="s">
        <v>105</v>
      </c>
      <c r="J5" s="58" t="s">
        <v>106</v>
      </c>
    </row>
    <row r="6" ht="18.75" customHeight="1" spans="1:10">
      <c r="A6" s="139" t="s">
        <v>201</v>
      </c>
      <c r="B6" s="139" t="s">
        <v>202</v>
      </c>
      <c r="C6" s="139" t="s">
        <v>239</v>
      </c>
      <c r="D6" s="139" t="s">
        <v>204</v>
      </c>
      <c r="E6" s="139" t="s">
        <v>205</v>
      </c>
      <c r="F6" s="139" t="s">
        <v>206</v>
      </c>
      <c r="G6" s="139" t="s">
        <v>207</v>
      </c>
      <c r="H6" s="139" t="s">
        <v>444</v>
      </c>
      <c r="I6" s="139" t="s">
        <v>445</v>
      </c>
      <c r="J6" s="139" t="s">
        <v>244</v>
      </c>
    </row>
    <row r="7" ht="18.75" customHeight="1" spans="1:10">
      <c r="A7" s="42" t="s">
        <v>224</v>
      </c>
      <c r="B7" s="96"/>
      <c r="C7" s="96"/>
      <c r="D7" s="96"/>
      <c r="E7" s="140"/>
      <c r="F7" s="141"/>
      <c r="G7" s="141"/>
      <c r="H7" s="140"/>
      <c r="I7" s="141"/>
      <c r="J7" s="141"/>
    </row>
    <row r="8" ht="18.75" customHeight="1" spans="1:10">
      <c r="A8" s="142" t="s">
        <v>162</v>
      </c>
      <c r="B8" s="143"/>
      <c r="C8" s="144"/>
      <c r="D8" s="144"/>
      <c r="E8" s="145" t="s">
        <v>98</v>
      </c>
      <c r="F8" s="146" t="s">
        <v>98</v>
      </c>
      <c r="G8" s="146" t="s">
        <v>98</v>
      </c>
      <c r="H8" s="145" t="s">
        <v>98</v>
      </c>
      <c r="I8" s="146" t="s">
        <v>98</v>
      </c>
      <c r="J8" s="146" t="s">
        <v>98</v>
      </c>
    </row>
    <row r="9" customHeight="1" spans="1:1">
      <c r="A9" s="127" t="s">
        <v>225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8:C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Y10"/>
  <sheetViews>
    <sheetView showZeros="0" view="pageBreakPreview" zoomScale="145" zoomScaleNormal="70" workbookViewId="0">
      <pane xSplit="2" ySplit="7" topLeftCell="C8" activePane="bottomRight" state="frozen"/>
      <selection/>
      <selection pane="topRight"/>
      <selection pane="bottomLeft"/>
      <selection pane="bottomRight" activeCell="B16" sqref="B16"/>
    </sheetView>
  </sheetViews>
  <sheetFormatPr defaultColWidth="9.08571428571429" defaultRowHeight="14.25" customHeight="1"/>
  <cols>
    <col min="1" max="1" width="39.0857142857143" style="25" customWidth="1"/>
    <col min="2" max="2" width="29.4571428571429" style="25" customWidth="1"/>
    <col min="3" max="3" width="35.2666666666667" style="25" customWidth="1"/>
    <col min="4" max="13" width="9.54285714285714" style="25" customWidth="1"/>
    <col min="14" max="14" width="9.54285714285714" style="52" customWidth="1"/>
    <col min="15" max="15" width="9.54285714285714" style="25" customWidth="1"/>
    <col min="16" max="24" width="9.54285714285714" style="52" customWidth="1"/>
    <col min="25" max="25" width="7" style="52" customWidth="1"/>
    <col min="26" max="16384" width="9.08571428571429" style="52"/>
  </cols>
  <sheetData>
    <row r="1" s="50" customFormat="1" ht="13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4"/>
      <c r="K1" s="64"/>
      <c r="L1" s="64"/>
      <c r="M1" s="64"/>
      <c r="N1" s="61"/>
      <c r="O1" s="61"/>
    </row>
    <row r="2" s="112" customFormat="1" ht="45" customHeight="1" spans="1:25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="51" customFormat="1" ht="26.15" customHeight="1" spans="1:25">
      <c r="A3" s="88" t="str">
        <f>SUBSTITUTE(封面!$G$5," ","")&amp;封面!$H$5</f>
        <v>部门名称：永平县北斗彝族乡中心学校</v>
      </c>
      <c r="B3" s="89"/>
      <c r="C3" s="89"/>
      <c r="D3" s="89"/>
      <c r="E3" s="89"/>
      <c r="F3" s="89"/>
      <c r="G3" s="89"/>
      <c r="H3" s="89"/>
      <c r="I3" s="89"/>
      <c r="J3" s="83"/>
      <c r="K3" s="83"/>
      <c r="L3" s="83"/>
      <c r="M3" s="83"/>
      <c r="Q3" s="121"/>
      <c r="W3" s="122" t="s">
        <v>215</v>
      </c>
      <c r="X3" s="122"/>
      <c r="Y3" s="122"/>
    </row>
    <row r="4" ht="15.75" customHeight="1" spans="1:25">
      <c r="A4" s="57" t="s">
        <v>358</v>
      </c>
      <c r="B4" s="57" t="s">
        <v>446</v>
      </c>
      <c r="C4" s="57" t="s">
        <v>447</v>
      </c>
      <c r="D4" s="57" t="s">
        <v>448</v>
      </c>
      <c r="E4" s="57" t="s">
        <v>449</v>
      </c>
      <c r="F4" s="57" t="s">
        <v>450</v>
      </c>
      <c r="G4" s="90" t="s">
        <v>80</v>
      </c>
      <c r="H4" s="91" t="s">
        <v>81</v>
      </c>
      <c r="I4" s="104"/>
      <c r="J4" s="104"/>
      <c r="K4" s="104"/>
      <c r="L4" s="104"/>
      <c r="M4" s="104"/>
      <c r="N4" s="104"/>
      <c r="O4" s="104"/>
      <c r="P4" s="104"/>
      <c r="Q4" s="104"/>
      <c r="R4" s="111"/>
      <c r="S4" s="91" t="s">
        <v>69</v>
      </c>
      <c r="T4" s="104"/>
      <c r="U4" s="104"/>
      <c r="V4" s="104"/>
      <c r="W4" s="104"/>
      <c r="X4" s="111"/>
      <c r="Y4" s="110"/>
    </row>
    <row r="5" ht="17.25" customHeight="1" spans="1:25">
      <c r="A5" s="57"/>
      <c r="B5" s="57"/>
      <c r="C5" s="57"/>
      <c r="D5" s="57"/>
      <c r="E5" s="57"/>
      <c r="F5" s="57"/>
      <c r="G5" s="92"/>
      <c r="H5" s="90" t="s">
        <v>82</v>
      </c>
      <c r="I5" s="105" t="s">
        <v>83</v>
      </c>
      <c r="J5" s="57" t="s">
        <v>84</v>
      </c>
      <c r="K5" s="57" t="s">
        <v>85</v>
      </c>
      <c r="L5" s="57" t="s">
        <v>86</v>
      </c>
      <c r="M5" s="57" t="s">
        <v>87</v>
      </c>
      <c r="N5" s="57"/>
      <c r="O5" s="57"/>
      <c r="P5" s="57"/>
      <c r="Q5" s="57"/>
      <c r="R5" s="57"/>
      <c r="S5" s="90" t="s">
        <v>82</v>
      </c>
      <c r="T5" s="90" t="s">
        <v>83</v>
      </c>
      <c r="U5" s="90" t="s">
        <v>84</v>
      </c>
      <c r="V5" s="90" t="s">
        <v>85</v>
      </c>
      <c r="W5" s="90" t="s">
        <v>86</v>
      </c>
      <c r="X5" s="90" t="s">
        <v>87</v>
      </c>
      <c r="Y5" s="123"/>
    </row>
    <row r="6" ht="42.75" customHeight="1" spans="1:25">
      <c r="A6" s="57"/>
      <c r="B6" s="57"/>
      <c r="C6" s="57"/>
      <c r="D6" s="57"/>
      <c r="E6" s="57"/>
      <c r="F6" s="57"/>
      <c r="G6" s="93"/>
      <c r="H6" s="93"/>
      <c r="I6" s="106"/>
      <c r="J6" s="57"/>
      <c r="K6" s="57"/>
      <c r="L6" s="57"/>
      <c r="M6" s="57" t="s">
        <v>82</v>
      </c>
      <c r="N6" s="57" t="s">
        <v>88</v>
      </c>
      <c r="O6" s="57" t="s">
        <v>89</v>
      </c>
      <c r="P6" s="57" t="s">
        <v>90</v>
      </c>
      <c r="Q6" s="57" t="s">
        <v>91</v>
      </c>
      <c r="R6" s="57" t="s">
        <v>92</v>
      </c>
      <c r="S6" s="93"/>
      <c r="T6" s="93"/>
      <c r="U6" s="93"/>
      <c r="V6" s="93"/>
      <c r="W6" s="93"/>
      <c r="X6" s="93"/>
      <c r="Y6" s="123"/>
    </row>
    <row r="7" ht="15" customHeight="1" spans="1:25">
      <c r="A7" s="113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3" t="s">
        <v>451</v>
      </c>
      <c r="H7" s="113" t="s">
        <v>452</v>
      </c>
      <c r="I7" s="113">
        <v>9</v>
      </c>
      <c r="J7" s="113">
        <v>10</v>
      </c>
      <c r="K7" s="113">
        <v>11</v>
      </c>
      <c r="L7" s="113">
        <v>12</v>
      </c>
      <c r="M7" s="113" t="s">
        <v>453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3" t="s">
        <v>250</v>
      </c>
      <c r="T7" s="113">
        <v>20</v>
      </c>
      <c r="U7" s="113">
        <v>21</v>
      </c>
      <c r="V7" s="113">
        <v>22</v>
      </c>
      <c r="W7" s="113">
        <v>23</v>
      </c>
      <c r="X7" s="113">
        <v>24</v>
      </c>
      <c r="Y7" s="124"/>
    </row>
    <row r="8" ht="21" customHeight="1" spans="1:25">
      <c r="A8" s="42" t="s">
        <v>224</v>
      </c>
      <c r="B8" s="96"/>
      <c r="C8" s="96"/>
      <c r="D8" s="96"/>
      <c r="E8" s="95"/>
      <c r="F8" s="114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25"/>
    </row>
    <row r="9" ht="21" customHeight="1" spans="1:25">
      <c r="A9" s="116" t="s">
        <v>162</v>
      </c>
      <c r="B9" s="117"/>
      <c r="C9" s="117"/>
      <c r="D9" s="117"/>
      <c r="E9" s="118"/>
      <c r="F9" s="119" t="s">
        <v>98</v>
      </c>
      <c r="G9" s="120" t="s">
        <v>98</v>
      </c>
      <c r="H9" s="120" t="s">
        <v>98</v>
      </c>
      <c r="I9" s="120" t="s">
        <v>98</v>
      </c>
      <c r="J9" s="120" t="s">
        <v>98</v>
      </c>
      <c r="K9" s="120" t="s">
        <v>98</v>
      </c>
      <c r="L9" s="120" t="s">
        <v>98</v>
      </c>
      <c r="M9" s="120"/>
      <c r="N9" s="120" t="s">
        <v>98</v>
      </c>
      <c r="O9" s="120" t="s">
        <v>98</v>
      </c>
      <c r="P9" s="120" t="s">
        <v>98</v>
      </c>
      <c r="Q9" s="120" t="s">
        <v>98</v>
      </c>
      <c r="R9" s="120" t="s">
        <v>98</v>
      </c>
      <c r="S9" s="120" t="s">
        <v>98</v>
      </c>
      <c r="T9" s="120" t="s">
        <v>98</v>
      </c>
      <c r="U9" s="120" t="s">
        <v>98</v>
      </c>
      <c r="V9" s="120"/>
      <c r="W9" s="120" t="s">
        <v>98</v>
      </c>
      <c r="X9" s="120" t="s">
        <v>98</v>
      </c>
      <c r="Y9" s="126"/>
    </row>
    <row r="10" ht="24.75" customHeight="1" spans="1:1">
      <c r="A10" s="24" t="s">
        <v>225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9:E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1"/>
  <sheetViews>
    <sheetView showZeros="0" view="pageBreakPreview" zoomScale="115" zoomScaleNormal="70" workbookViewId="0">
      <pane xSplit="2" ySplit="7" topLeftCell="C8" activePane="bottomRight" state="frozen"/>
      <selection/>
      <selection pane="topRight"/>
      <selection pane="bottomLeft"/>
      <selection pane="bottomRight" activeCell="D22" sqref="D22"/>
    </sheetView>
  </sheetViews>
  <sheetFormatPr defaultColWidth="8.72380952380952" defaultRowHeight="14.25" customHeight="1"/>
  <cols>
    <col min="1" max="1" width="29.5428571428571" style="86" customWidth="1"/>
    <col min="2" max="6" width="20.7238095238095" style="86" customWidth="1"/>
    <col min="7" max="10" width="10.0857142857143" style="25" customWidth="1"/>
    <col min="11" max="11" width="10.0857142857143" style="52" customWidth="1"/>
    <col min="12" max="22" width="10.0857142857143" style="25" customWidth="1"/>
    <col min="23" max="23" width="10.0857142857143" style="52" customWidth="1"/>
    <col min="24" max="24" width="10.0857142857143" style="25" customWidth="1"/>
    <col min="25" max="25" width="6.26666666666667" style="52" customWidth="1"/>
    <col min="26" max="252" width="9.08571428571429" style="52" customWidth="1"/>
    <col min="253" max="16384" width="8.72380952380952" style="52"/>
  </cols>
  <sheetData>
    <row r="1" s="50" customFormat="1" ht="13.5" customHeight="1" spans="1:24">
      <c r="A1" s="62"/>
      <c r="B1" s="62"/>
      <c r="C1" s="62"/>
      <c r="D1" s="62"/>
      <c r="E1" s="62"/>
      <c r="F1" s="62"/>
      <c r="G1" s="87"/>
      <c r="H1" s="87"/>
      <c r="I1" s="87"/>
      <c r="J1" s="87"/>
      <c r="K1" s="101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9"/>
      <c r="X1" s="109"/>
    </row>
    <row r="2" s="85" customFormat="1" ht="45" customHeight="1" spans="1:24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="51" customFormat="1" ht="26.15" customHeight="1" spans="1:24">
      <c r="A3" s="88" t="str">
        <f>SUBSTITUTE(封面!$G$5," ","")&amp;封面!$H$5</f>
        <v>部门名称：永平县北斗彝族乡中心学校</v>
      </c>
      <c r="B3" s="89"/>
      <c r="C3" s="89"/>
      <c r="D3" s="89"/>
      <c r="E3" s="89"/>
      <c r="F3" s="89"/>
      <c r="G3" s="67"/>
      <c r="H3" s="67"/>
      <c r="I3" s="67"/>
      <c r="J3" s="67"/>
      <c r="K3" s="103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110" t="s">
        <v>215</v>
      </c>
      <c r="X3" s="110"/>
    </row>
    <row r="4" ht="15.75" customHeight="1" spans="1:24">
      <c r="A4" s="57" t="s">
        <v>358</v>
      </c>
      <c r="B4" s="57" t="s">
        <v>454</v>
      </c>
      <c r="C4" s="57" t="s">
        <v>455</v>
      </c>
      <c r="D4" s="57" t="s">
        <v>456</v>
      </c>
      <c r="E4" s="57" t="s">
        <v>457</v>
      </c>
      <c r="F4" s="57" t="s">
        <v>458</v>
      </c>
      <c r="G4" s="90" t="s">
        <v>80</v>
      </c>
      <c r="H4" s="91" t="s">
        <v>81</v>
      </c>
      <c r="I4" s="104"/>
      <c r="J4" s="104"/>
      <c r="K4" s="104"/>
      <c r="L4" s="104"/>
      <c r="M4" s="104"/>
      <c r="N4" s="104"/>
      <c r="O4" s="104"/>
      <c r="P4" s="104"/>
      <c r="Q4" s="104"/>
      <c r="R4" s="111"/>
      <c r="S4" s="91" t="s">
        <v>69</v>
      </c>
      <c r="T4" s="104"/>
      <c r="U4" s="104"/>
      <c r="V4" s="104"/>
      <c r="W4" s="104"/>
      <c r="X4" s="111"/>
    </row>
    <row r="5" ht="17.25" customHeight="1" spans="1:24">
      <c r="A5" s="57"/>
      <c r="B5" s="57"/>
      <c r="C5" s="57"/>
      <c r="D5" s="57"/>
      <c r="E5" s="57"/>
      <c r="F5" s="57"/>
      <c r="G5" s="92"/>
      <c r="H5" s="90" t="s">
        <v>82</v>
      </c>
      <c r="I5" s="105" t="s">
        <v>83</v>
      </c>
      <c r="J5" s="57" t="s">
        <v>84</v>
      </c>
      <c r="K5" s="57" t="s">
        <v>85</v>
      </c>
      <c r="L5" s="57" t="s">
        <v>86</v>
      </c>
      <c r="M5" s="57" t="s">
        <v>87</v>
      </c>
      <c r="N5" s="57"/>
      <c r="O5" s="57"/>
      <c r="P5" s="57"/>
      <c r="Q5" s="57"/>
      <c r="R5" s="57"/>
      <c r="S5" s="90" t="s">
        <v>82</v>
      </c>
      <c r="T5" s="90" t="s">
        <v>83</v>
      </c>
      <c r="U5" s="90" t="s">
        <v>84</v>
      </c>
      <c r="V5" s="90" t="s">
        <v>85</v>
      </c>
      <c r="W5" s="90" t="s">
        <v>86</v>
      </c>
      <c r="X5" s="90" t="s">
        <v>87</v>
      </c>
    </row>
    <row r="6" ht="30" customHeight="1" spans="1:24">
      <c r="A6" s="57"/>
      <c r="B6" s="57"/>
      <c r="C6" s="57"/>
      <c r="D6" s="57"/>
      <c r="E6" s="57"/>
      <c r="F6" s="57"/>
      <c r="G6" s="93"/>
      <c r="H6" s="93"/>
      <c r="I6" s="106"/>
      <c r="J6" s="57"/>
      <c r="K6" s="57"/>
      <c r="L6" s="57"/>
      <c r="M6" s="57" t="s">
        <v>82</v>
      </c>
      <c r="N6" s="57" t="s">
        <v>88</v>
      </c>
      <c r="O6" s="57" t="s">
        <v>89</v>
      </c>
      <c r="P6" s="57" t="s">
        <v>90</v>
      </c>
      <c r="Q6" s="57" t="s">
        <v>91</v>
      </c>
      <c r="R6" s="57" t="s">
        <v>92</v>
      </c>
      <c r="S6" s="93"/>
      <c r="T6" s="93"/>
      <c r="U6" s="93"/>
      <c r="V6" s="93"/>
      <c r="W6" s="93"/>
      <c r="X6" s="93"/>
    </row>
    <row r="7" ht="15" customHeight="1" spans="1:24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 t="s">
        <v>451</v>
      </c>
      <c r="H7" s="94" t="s">
        <v>452</v>
      </c>
      <c r="I7" s="94">
        <v>9</v>
      </c>
      <c r="J7" s="94">
        <v>10</v>
      </c>
      <c r="K7" s="94">
        <v>11</v>
      </c>
      <c r="L7" s="94">
        <v>12</v>
      </c>
      <c r="M7" s="94" t="s">
        <v>453</v>
      </c>
      <c r="N7" s="94">
        <v>14</v>
      </c>
      <c r="O7" s="94">
        <v>15</v>
      </c>
      <c r="P7" s="94">
        <v>16</v>
      </c>
      <c r="Q7" s="94">
        <v>17</v>
      </c>
      <c r="R7" s="94">
        <v>18</v>
      </c>
      <c r="S7" s="94" t="s">
        <v>250</v>
      </c>
      <c r="T7" s="94">
        <v>20</v>
      </c>
      <c r="U7" s="94">
        <v>21</v>
      </c>
      <c r="V7" s="94">
        <v>22</v>
      </c>
      <c r="W7" s="94">
        <v>23</v>
      </c>
      <c r="X7" s="94">
        <v>24</v>
      </c>
    </row>
    <row r="8" ht="22.5" customHeight="1" spans="1:24">
      <c r="A8" s="95" t="s">
        <v>224</v>
      </c>
      <c r="B8" s="96"/>
      <c r="C8" s="96"/>
      <c r="D8" s="96"/>
      <c r="E8" s="96"/>
      <c r="F8" s="96"/>
      <c r="G8" s="59" t="s">
        <v>98</v>
      </c>
      <c r="H8" s="59" t="s">
        <v>98</v>
      </c>
      <c r="I8" s="59" t="s">
        <v>98</v>
      </c>
      <c r="J8" s="59" t="s">
        <v>98</v>
      </c>
      <c r="K8" s="59" t="s">
        <v>98</v>
      </c>
      <c r="L8" s="59" t="s">
        <v>98</v>
      </c>
      <c r="M8" s="59" t="s">
        <v>98</v>
      </c>
      <c r="N8" s="59" t="s">
        <v>98</v>
      </c>
      <c r="O8" s="59"/>
      <c r="P8" s="59"/>
      <c r="Q8" s="59"/>
      <c r="R8" s="59"/>
      <c r="S8" s="59"/>
      <c r="T8" s="59"/>
      <c r="U8" s="59"/>
      <c r="V8" s="59"/>
      <c r="W8" s="59" t="s">
        <v>98</v>
      </c>
      <c r="X8" s="59" t="s">
        <v>98</v>
      </c>
    </row>
    <row r="9" ht="22.5" customHeight="1" spans="1:24">
      <c r="A9" s="97" t="s">
        <v>162</v>
      </c>
      <c r="B9" s="97"/>
      <c r="C9" s="97"/>
      <c r="D9" s="97"/>
      <c r="E9" s="97"/>
      <c r="F9" s="97"/>
      <c r="G9" s="98"/>
      <c r="H9" s="98"/>
      <c r="I9" s="98"/>
      <c r="J9" s="98"/>
      <c r="K9" s="107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107"/>
      <c r="X9" s="98"/>
    </row>
    <row r="10" ht="22.5" customHeight="1" spans="1:1">
      <c r="A10" s="24" t="s">
        <v>459</v>
      </c>
    </row>
    <row r="11" customHeight="1" spans="1:24">
      <c r="A11" s="99"/>
      <c r="B11" s="99"/>
      <c r="C11" s="99"/>
      <c r="D11" s="99"/>
      <c r="E11" s="99"/>
      <c r="F11" s="99"/>
      <c r="G11" s="100"/>
      <c r="H11" s="100"/>
      <c r="I11" s="100"/>
      <c r="J11" s="100"/>
      <c r="K11" s="108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8"/>
      <c r="X11" s="100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9:F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P9"/>
  <sheetViews>
    <sheetView showZeros="0" tabSelected="1" view="pageBreakPreview" zoomScale="175" zoomScaleNormal="100" workbookViewId="0">
      <pane xSplit="1" ySplit="6" topLeftCell="F7" activePane="bottomRight" state="frozen"/>
      <selection/>
      <selection pane="topRight"/>
      <selection pane="bottomLeft"/>
      <selection pane="bottomRight" activeCell="F12" sqref="F12"/>
    </sheetView>
  </sheetViews>
  <sheetFormatPr defaultColWidth="9.08571428571429" defaultRowHeight="14.25" customHeight="1"/>
  <cols>
    <col min="1" max="1" width="37.7238095238095" style="25" customWidth="1"/>
    <col min="2" max="2" width="29" style="25" customWidth="1"/>
    <col min="3" max="6" width="13.4571428571429" style="25" customWidth="1"/>
    <col min="7" max="7" width="11.2666666666667" style="25" customWidth="1"/>
    <col min="8" max="16" width="10.2666666666667" style="25" customWidth="1"/>
    <col min="17" max="17" width="4.81904761904762" style="52" customWidth="1"/>
    <col min="18" max="16384" width="9.08571428571429" style="52"/>
  </cols>
  <sheetData>
    <row r="1" s="50" customFormat="1" ht="13.5" customHeight="1" spans="1:16">
      <c r="A1" s="62"/>
      <c r="B1" s="62"/>
      <c r="C1" s="62"/>
      <c r="D1" s="62"/>
      <c r="E1" s="63"/>
      <c r="F1" s="63"/>
      <c r="G1" s="63"/>
      <c r="H1" s="64"/>
      <c r="I1" s="64"/>
      <c r="J1" s="64"/>
      <c r="K1" s="64"/>
      <c r="L1" s="64"/>
      <c r="M1" s="64"/>
      <c r="N1" s="64"/>
      <c r="O1" s="64"/>
      <c r="P1" s="64"/>
    </row>
    <row r="2" s="50" customFormat="1" ht="35.15" customHeight="1" spans="1:16">
      <c r="A2" s="65" t="s">
        <v>22</v>
      </c>
      <c r="B2" s="65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="51" customFormat="1" ht="24" customHeight="1" spans="1:16">
      <c r="A3" s="66" t="str">
        <f>SUBSTITUTE(封面!$G$5," ","")&amp;封面!$H$5</f>
        <v>部门名称：永平县北斗彝族乡中心学校</v>
      </c>
      <c r="B3" s="66"/>
      <c r="C3" s="67"/>
      <c r="D3" s="67"/>
      <c r="E3" s="67"/>
      <c r="F3" s="68"/>
      <c r="G3" s="68"/>
      <c r="H3" s="69"/>
      <c r="I3" s="69"/>
      <c r="J3" s="69"/>
      <c r="K3" s="69"/>
      <c r="L3" s="69"/>
      <c r="M3" s="83"/>
      <c r="N3" s="83"/>
      <c r="O3" s="84" t="s">
        <v>215</v>
      </c>
      <c r="P3" s="84"/>
    </row>
    <row r="4" ht="19.5" customHeight="1" spans="1:16">
      <c r="A4" s="58" t="s">
        <v>358</v>
      </c>
      <c r="B4" s="70" t="s">
        <v>196</v>
      </c>
      <c r="C4" s="58" t="s">
        <v>460</v>
      </c>
      <c r="D4" s="58"/>
      <c r="E4" s="58"/>
      <c r="F4" s="58"/>
      <c r="G4" s="71" t="s">
        <v>461</v>
      </c>
      <c r="H4" s="72"/>
      <c r="I4" s="72"/>
      <c r="J4" s="72"/>
      <c r="K4" s="72"/>
      <c r="L4" s="72"/>
      <c r="M4" s="72"/>
      <c r="N4" s="72"/>
      <c r="O4" s="72"/>
      <c r="P4" s="72"/>
    </row>
    <row r="5" ht="40.5" customHeight="1" spans="1:16">
      <c r="A5" s="58"/>
      <c r="B5" s="73"/>
      <c r="C5" s="58" t="s">
        <v>80</v>
      </c>
      <c r="D5" s="57" t="s">
        <v>83</v>
      </c>
      <c r="E5" s="57" t="s">
        <v>84</v>
      </c>
      <c r="F5" s="57" t="s">
        <v>85</v>
      </c>
      <c r="G5" s="74" t="s">
        <v>80</v>
      </c>
      <c r="H5" s="75" t="s">
        <v>462</v>
      </c>
      <c r="I5" s="75" t="s">
        <v>463</v>
      </c>
      <c r="J5" s="75" t="s">
        <v>464</v>
      </c>
      <c r="K5" s="75" t="s">
        <v>465</v>
      </c>
      <c r="L5" s="75" t="s">
        <v>466</v>
      </c>
      <c r="M5" s="75" t="s">
        <v>467</v>
      </c>
      <c r="N5" s="75" t="s">
        <v>468</v>
      </c>
      <c r="O5" s="75"/>
      <c r="P5" s="75"/>
    </row>
    <row r="6" ht="19.5" customHeight="1" spans="1:16">
      <c r="A6" s="76">
        <v>1</v>
      </c>
      <c r="B6" s="76"/>
      <c r="C6" s="76" t="s">
        <v>469</v>
      </c>
      <c r="D6" s="76">
        <v>3</v>
      </c>
      <c r="E6" s="77">
        <v>4</v>
      </c>
      <c r="F6" s="76">
        <v>5</v>
      </c>
      <c r="G6" s="78" t="s">
        <v>470</v>
      </c>
      <c r="H6" s="79">
        <v>7</v>
      </c>
      <c r="I6" s="79">
        <v>8</v>
      </c>
      <c r="J6" s="79">
        <v>9</v>
      </c>
      <c r="K6" s="79">
        <v>10</v>
      </c>
      <c r="L6" s="79">
        <v>11</v>
      </c>
      <c r="M6" s="79">
        <v>12</v>
      </c>
      <c r="N6" s="79">
        <v>13</v>
      </c>
      <c r="O6" s="79">
        <v>14</v>
      </c>
      <c r="P6" s="79">
        <v>15</v>
      </c>
    </row>
    <row r="7" ht="19.5" customHeight="1" spans="1:16">
      <c r="A7" s="16" t="s">
        <v>224</v>
      </c>
      <c r="B7" s="17"/>
      <c r="C7" s="59" t="s">
        <v>98</v>
      </c>
      <c r="D7" s="59" t="s">
        <v>98</v>
      </c>
      <c r="E7" s="60" t="s">
        <v>98</v>
      </c>
      <c r="F7" s="60" t="s">
        <v>98</v>
      </c>
      <c r="G7" s="60"/>
      <c r="H7" s="59" t="s">
        <v>98</v>
      </c>
      <c r="I7" s="59" t="s">
        <v>98</v>
      </c>
      <c r="J7" s="59" t="s">
        <v>98</v>
      </c>
      <c r="K7" s="59" t="s">
        <v>98</v>
      </c>
      <c r="L7" s="59" t="s">
        <v>98</v>
      </c>
      <c r="M7" s="59" t="s">
        <v>98</v>
      </c>
      <c r="N7" s="59" t="s">
        <v>98</v>
      </c>
      <c r="O7" s="59" t="s">
        <v>98</v>
      </c>
      <c r="P7" s="59" t="s">
        <v>98</v>
      </c>
    </row>
    <row r="8" ht="19.5" customHeight="1" spans="1:16">
      <c r="A8" s="80" t="s">
        <v>80</v>
      </c>
      <c r="B8" s="80"/>
      <c r="C8" s="81" t="s">
        <v>98</v>
      </c>
      <c r="D8" s="81" t="s">
        <v>98</v>
      </c>
      <c r="E8" s="82" t="s">
        <v>98</v>
      </c>
      <c r="F8" s="82" t="s">
        <v>98</v>
      </c>
      <c r="G8" s="82"/>
      <c r="H8" s="81" t="s">
        <v>98</v>
      </c>
      <c r="I8" s="81" t="s">
        <v>98</v>
      </c>
      <c r="J8" s="81" t="s">
        <v>98</v>
      </c>
      <c r="K8" s="81" t="s">
        <v>98</v>
      </c>
      <c r="L8" s="81" t="s">
        <v>98</v>
      </c>
      <c r="M8" s="81" t="s">
        <v>98</v>
      </c>
      <c r="N8" s="81" t="s">
        <v>98</v>
      </c>
      <c r="O8" s="81" t="s">
        <v>98</v>
      </c>
      <c r="P8" s="81" t="s">
        <v>98</v>
      </c>
    </row>
    <row r="9" ht="20.25" customHeight="1" spans="1:2">
      <c r="A9" s="24" t="s">
        <v>225</v>
      </c>
      <c r="B9" s="24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7"/>
  <sheetViews>
    <sheetView showZeros="0" view="pageBreakPreview" zoomScale="145" zoomScaleNormal="100" workbookViewId="0">
      <pane xSplit="1" ySplit="5" topLeftCell="E6" activePane="bottomRight" state="frozen"/>
      <selection/>
      <selection pane="topRight"/>
      <selection pane="bottomLeft"/>
      <selection pane="bottomRight" activeCell="F16" sqref="F16"/>
    </sheetView>
  </sheetViews>
  <sheetFormatPr defaultColWidth="9.08571428571429" defaultRowHeight="12" outlineLevelRow="6"/>
  <cols>
    <col min="1" max="1" width="28.0857142857143" style="24" customWidth="1"/>
    <col min="2" max="2" width="17.7238095238095" style="24" customWidth="1"/>
    <col min="3" max="3" width="29" style="24" customWidth="1"/>
    <col min="4" max="6" width="17.7238095238095" style="24" customWidth="1"/>
    <col min="7" max="7" width="17.7238095238095" style="52" customWidth="1"/>
    <col min="8" max="8" width="17.7238095238095" style="24" customWidth="1"/>
    <col min="9" max="10" width="17.7238095238095" style="52" customWidth="1"/>
    <col min="11" max="11" width="17.7238095238095" style="24" customWidth="1"/>
    <col min="12" max="16384" width="9.08571428571429" style="52"/>
  </cols>
  <sheetData>
    <row r="1" s="50" customFormat="1" customHeight="1" spans="1:11">
      <c r="A1" s="53"/>
      <c r="B1" s="53"/>
      <c r="C1" s="53"/>
      <c r="D1" s="53"/>
      <c r="E1" s="53"/>
      <c r="F1" s="53"/>
      <c r="H1" s="53"/>
      <c r="K1" s="61"/>
    </row>
    <row r="2" s="50" customFormat="1" ht="36" customHeight="1" spans="1:11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1" customFormat="1" ht="24" customHeight="1" spans="1:11">
      <c r="A3" s="55" t="str">
        <f>SUBSTITUTE(封面!$G$5," ","")&amp;封面!$H$5</f>
        <v>部门名称：永平县北斗彝族乡中心学校</v>
      </c>
      <c r="B3" s="55"/>
      <c r="C3" s="56"/>
      <c r="D3" s="56"/>
      <c r="E3" s="56"/>
      <c r="F3" s="56"/>
      <c r="H3" s="56"/>
      <c r="K3" s="56"/>
    </row>
    <row r="4" ht="44.25" customHeight="1" spans="1:11">
      <c r="A4" s="57" t="s">
        <v>358</v>
      </c>
      <c r="B4" s="57" t="s">
        <v>227</v>
      </c>
      <c r="C4" s="57" t="s">
        <v>359</v>
      </c>
      <c r="D4" s="57" t="s">
        <v>360</v>
      </c>
      <c r="E4" s="57" t="s">
        <v>361</v>
      </c>
      <c r="F4" s="57" t="s">
        <v>362</v>
      </c>
      <c r="G4" s="58" t="s">
        <v>363</v>
      </c>
      <c r="H4" s="57" t="s">
        <v>364</v>
      </c>
      <c r="I4" s="58" t="s">
        <v>365</v>
      </c>
      <c r="J4" s="58" t="s">
        <v>366</v>
      </c>
      <c r="K4" s="57" t="s">
        <v>367</v>
      </c>
    </row>
    <row r="5" ht="14.25" customHeight="1" spans="1:11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ht="19.5" customHeight="1" spans="1:11">
      <c r="A6" s="16" t="s">
        <v>224</v>
      </c>
      <c r="B6" s="59" t="s">
        <v>98</v>
      </c>
      <c r="C6" s="59" t="s">
        <v>98</v>
      </c>
      <c r="D6" s="60" t="s">
        <v>98</v>
      </c>
      <c r="E6" s="60" t="s">
        <v>98</v>
      </c>
      <c r="F6" s="60"/>
      <c r="G6" s="59" t="s">
        <v>98</v>
      </c>
      <c r="H6" s="59" t="s">
        <v>98</v>
      </c>
      <c r="I6" s="59" t="s">
        <v>98</v>
      </c>
      <c r="J6" s="59" t="s">
        <v>98</v>
      </c>
      <c r="K6" s="59" t="s">
        <v>98</v>
      </c>
    </row>
    <row r="7" ht="20.25" customHeight="1" spans="1:11">
      <c r="A7" s="24" t="s">
        <v>225</v>
      </c>
      <c r="B7" s="25"/>
      <c r="C7" s="25"/>
      <c r="D7" s="25"/>
      <c r="E7" s="25"/>
      <c r="F7" s="25"/>
      <c r="G7" s="25"/>
      <c r="H7" s="25"/>
      <c r="I7" s="25"/>
      <c r="J7" s="25"/>
      <c r="K7" s="25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9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C23" sqref="C23"/>
    </sheetView>
  </sheetViews>
  <sheetFormatPr defaultColWidth="9.08571428571429" defaultRowHeight="12" outlineLevelCol="7"/>
  <cols>
    <col min="1" max="5" width="31.4571428571429" style="1" customWidth="1"/>
    <col min="6" max="8" width="16.7238095238095" style="1" customWidth="1"/>
    <col min="9" max="9" width="3.45714285714286" style="1" customWidth="1"/>
    <col min="10" max="16384" width="9.08571428571429" style="1"/>
  </cols>
  <sheetData>
    <row r="1" s="34" customFormat="1" spans="8:8">
      <c r="H1" s="35"/>
    </row>
    <row r="2" s="34" customFormat="1" ht="27" spans="1:8">
      <c r="A2" s="36" t="s">
        <v>24</v>
      </c>
      <c r="B2" s="36"/>
      <c r="C2" s="36"/>
      <c r="D2" s="36"/>
      <c r="E2" s="36"/>
      <c r="F2" s="36"/>
      <c r="G2" s="36"/>
      <c r="H2" s="36"/>
    </row>
    <row r="3" s="34" customFormat="1" ht="24" customHeight="1" spans="1:8">
      <c r="A3" s="37" t="str">
        <f>SUBSTITUTE(封面!$G$5," ","")&amp;封面!$H$5</f>
        <v>部门名称：永平县北斗彝族乡中心学校</v>
      </c>
      <c r="B3" s="37"/>
      <c r="G3" s="38" t="s">
        <v>215</v>
      </c>
      <c r="H3" s="38"/>
    </row>
    <row r="4" ht="18" customHeight="1" spans="1:8">
      <c r="A4" s="39" t="s">
        <v>226</v>
      </c>
      <c r="B4" s="39" t="s">
        <v>471</v>
      </c>
      <c r="C4" s="39" t="s">
        <v>472</v>
      </c>
      <c r="D4" s="39" t="s">
        <v>473</v>
      </c>
      <c r="E4" s="39" t="s">
        <v>474</v>
      </c>
      <c r="F4" s="39" t="s">
        <v>475</v>
      </c>
      <c r="G4" s="39"/>
      <c r="H4" s="39"/>
    </row>
    <row r="5" ht="18" customHeight="1" spans="1:8">
      <c r="A5" s="39"/>
      <c r="B5" s="39"/>
      <c r="C5" s="39"/>
      <c r="D5" s="39"/>
      <c r="E5" s="39"/>
      <c r="F5" s="40" t="s">
        <v>449</v>
      </c>
      <c r="G5" s="40" t="s">
        <v>476</v>
      </c>
      <c r="H5" s="40" t="s">
        <v>477</v>
      </c>
    </row>
    <row r="6" ht="21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</row>
    <row r="7" ht="30" customHeight="1" spans="1:8">
      <c r="A7" s="42" t="s">
        <v>224</v>
      </c>
      <c r="B7" s="43"/>
      <c r="C7" s="44"/>
      <c r="D7" s="44"/>
      <c r="E7" s="44"/>
      <c r="F7" s="45"/>
      <c r="G7" s="45"/>
      <c r="H7" s="46"/>
    </row>
    <row r="8" ht="30" customHeight="1" spans="1:8">
      <c r="A8" s="47" t="s">
        <v>80</v>
      </c>
      <c r="B8" s="48"/>
      <c r="C8" s="48"/>
      <c r="D8" s="48"/>
      <c r="E8" s="48"/>
      <c r="F8" s="48"/>
      <c r="G8" s="49"/>
      <c r="H8" s="46"/>
    </row>
    <row r="9" ht="22.5" customHeight="1" spans="1:2">
      <c r="A9" s="24" t="s">
        <v>225</v>
      </c>
      <c r="B9" s="2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8:G8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9"/>
  <sheetViews>
    <sheetView showZeros="0" view="pageBreakPreview" zoomScale="130" zoomScaleNormal="100" workbookViewId="0">
      <pane xSplit="1" ySplit="6" topLeftCell="B7" activePane="bottomRight" state="frozen"/>
      <selection/>
      <selection pane="topRight"/>
      <selection pane="bottomLeft"/>
      <selection pane="bottomRight" activeCell="B9" sqref="B9"/>
    </sheetView>
  </sheetViews>
  <sheetFormatPr defaultColWidth="9.08571428571429" defaultRowHeight="14.25" customHeight="1"/>
  <cols>
    <col min="1" max="1" width="18.1809523809524" style="2" customWidth="1"/>
    <col min="2" max="2" width="31.8190476190476" style="2" customWidth="1"/>
    <col min="3" max="3" width="23.8190476190476" style="2" customWidth="1"/>
    <col min="4" max="4" width="15.0857142857143" style="2" customWidth="1"/>
    <col min="5" max="5" width="17.7238095238095" style="2" customWidth="1"/>
    <col min="6" max="6" width="15.0857142857143" style="2" customWidth="1"/>
    <col min="7" max="7" width="17.7238095238095" style="2" customWidth="1"/>
    <col min="8" max="11" width="15.4571428571429" style="2" customWidth="1"/>
    <col min="12" max="12" width="9.08571428571429" style="2" customWidth="1"/>
    <col min="13" max="16384" width="9.0857142857142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SUBSTITUTE(封面!$G$5," ","")&amp;封面!$H$5</f>
        <v>部门名称：永平县北斗彝族乡中心学校</v>
      </c>
      <c r="B3" s="8"/>
      <c r="C3" s="8"/>
      <c r="D3" s="8"/>
      <c r="E3" s="8"/>
      <c r="F3" s="8"/>
      <c r="G3" s="8"/>
      <c r="H3" s="8"/>
      <c r="I3" s="8"/>
      <c r="J3" s="8"/>
      <c r="K3" s="10" t="s">
        <v>215</v>
      </c>
    </row>
    <row r="4" ht="35.25" customHeight="1" spans="1:11">
      <c r="A4" s="11" t="s">
        <v>320</v>
      </c>
      <c r="B4" s="11" t="s">
        <v>228</v>
      </c>
      <c r="C4" s="11" t="s">
        <v>321</v>
      </c>
      <c r="D4" s="12" t="s">
        <v>229</v>
      </c>
      <c r="E4" s="12" t="s">
        <v>230</v>
      </c>
      <c r="F4" s="12" t="s">
        <v>322</v>
      </c>
      <c r="G4" s="12" t="s">
        <v>323</v>
      </c>
      <c r="H4" s="13" t="s">
        <v>478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80</v>
      </c>
      <c r="I5" s="12" t="s">
        <v>83</v>
      </c>
      <c r="J5" s="12" t="s">
        <v>84</v>
      </c>
      <c r="K5" s="12" t="s">
        <v>85</v>
      </c>
    </row>
    <row r="6" ht="16" customHeight="1" spans="1:1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33">
        <v>10</v>
      </c>
      <c r="K6" s="33">
        <v>11</v>
      </c>
    </row>
    <row r="7" ht="35.25" customHeight="1" spans="1:11">
      <c r="A7" s="27" t="s">
        <v>224</v>
      </c>
      <c r="B7" s="28"/>
      <c r="C7" s="29"/>
      <c r="D7" s="29"/>
      <c r="E7" s="29"/>
      <c r="F7" s="29"/>
      <c r="G7" s="29"/>
      <c r="H7" s="30"/>
      <c r="I7" s="30"/>
      <c r="J7" s="30"/>
      <c r="K7" s="30"/>
    </row>
    <row r="8" ht="35.25" customHeight="1" spans="1:11">
      <c r="A8" s="31" t="s">
        <v>162</v>
      </c>
      <c r="B8" s="32"/>
      <c r="C8" s="32"/>
      <c r="D8" s="32"/>
      <c r="E8" s="32"/>
      <c r="F8" s="32"/>
      <c r="G8" s="32"/>
      <c r="H8" s="23" t="s">
        <v>98</v>
      </c>
      <c r="I8" s="23" t="s">
        <v>98</v>
      </c>
      <c r="J8" s="23" t="s">
        <v>98</v>
      </c>
      <c r="K8" s="23"/>
    </row>
    <row r="9" s="1" customFormat="1" ht="29.25" customHeight="1" spans="1:2">
      <c r="A9" s="24" t="s">
        <v>225</v>
      </c>
      <c r="B9" s="25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9"/>
  <sheetViews>
    <sheetView showZeros="0" view="pageBreakPreview" zoomScale="130" zoomScaleNormal="100" workbookViewId="0">
      <pane xSplit="1" ySplit="6" topLeftCell="B7" activePane="bottomRight" state="frozen"/>
      <selection/>
      <selection pane="topRight"/>
      <selection pane="bottomLeft"/>
      <selection pane="bottomRight" activeCell="C12" sqref="C12"/>
    </sheetView>
  </sheetViews>
  <sheetFormatPr defaultColWidth="9.08571428571429" defaultRowHeight="14.25" customHeight="1" outlineLevelCol="6"/>
  <cols>
    <col min="1" max="7" width="25.4571428571429" style="2" customWidth="1"/>
    <col min="8" max="8" width="9.08571428571429" style="2" customWidth="1"/>
    <col min="9" max="16384" width="9.0857142857142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26</v>
      </c>
      <c r="B2" s="6"/>
      <c r="C2" s="6"/>
      <c r="D2" s="6"/>
      <c r="E2" s="6"/>
      <c r="F2" s="6"/>
      <c r="G2" s="6"/>
    </row>
    <row r="3" ht="24" customHeight="1" spans="1:7">
      <c r="A3" s="7" t="str">
        <f>SUBSTITUTE(封面!$G$5," ","")&amp;封面!$H$5</f>
        <v>部门名称：永平县北斗彝族乡中心学校</v>
      </c>
      <c r="B3" s="8"/>
      <c r="C3" s="8"/>
      <c r="D3" s="8"/>
      <c r="E3" s="9"/>
      <c r="F3" s="9"/>
      <c r="G3" s="10" t="s">
        <v>215</v>
      </c>
    </row>
    <row r="4" ht="31.5" customHeight="1" spans="1:7">
      <c r="A4" s="11" t="s">
        <v>226</v>
      </c>
      <c r="B4" s="11" t="s">
        <v>320</v>
      </c>
      <c r="C4" s="11" t="s">
        <v>228</v>
      </c>
      <c r="D4" s="12" t="s">
        <v>479</v>
      </c>
      <c r="E4" s="13" t="s">
        <v>83</v>
      </c>
      <c r="F4" s="13"/>
      <c r="G4" s="13"/>
    </row>
    <row r="5" ht="31.5" customHeight="1" spans="1:7">
      <c r="A5" s="11"/>
      <c r="B5" s="11"/>
      <c r="C5" s="11"/>
      <c r="D5" s="12"/>
      <c r="E5" s="13" t="s">
        <v>480</v>
      </c>
      <c r="F5" s="12" t="s">
        <v>481</v>
      </c>
      <c r="G5" s="12" t="s">
        <v>482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8</v>
      </c>
      <c r="F6" s="14">
        <v>9</v>
      </c>
      <c r="G6" s="15">
        <v>10</v>
      </c>
    </row>
    <row r="7" ht="31.5" customHeight="1" spans="1:7">
      <c r="A7" s="16" t="s">
        <v>224</v>
      </c>
      <c r="B7" s="17"/>
      <c r="C7" s="17"/>
      <c r="D7" s="18"/>
      <c r="E7" s="19"/>
      <c r="F7" s="19"/>
      <c r="G7" s="20"/>
    </row>
    <row r="8" ht="31.5" customHeight="1" spans="1:7">
      <c r="A8" s="21" t="s">
        <v>80</v>
      </c>
      <c r="B8" s="22" t="s">
        <v>98</v>
      </c>
      <c r="C8" s="22"/>
      <c r="D8" s="22"/>
      <c r="E8" s="23" t="s">
        <v>98</v>
      </c>
      <c r="F8" s="23" t="s">
        <v>98</v>
      </c>
      <c r="G8" s="23" t="s">
        <v>98</v>
      </c>
    </row>
    <row r="9" s="1" customFormat="1" ht="18" customHeight="1" spans="1:2">
      <c r="A9" s="24" t="s">
        <v>225</v>
      </c>
      <c r="B9" s="25"/>
    </row>
  </sheetData>
  <mergeCells count="7">
    <mergeCell ref="A2:G2"/>
    <mergeCell ref="E4:G4"/>
    <mergeCell ref="A8:D8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xxh</dc:creator>
  <cp:lastModifiedBy>罗先生</cp:lastModifiedBy>
  <dcterms:created xsi:type="dcterms:W3CDTF">2020-01-11T06:24:00Z</dcterms:created>
  <cp:lastPrinted>2023-02-19T07:50:00Z</cp:lastPrinted>
  <dcterms:modified xsi:type="dcterms:W3CDTF">2024-07-17T07:49:13Z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CA2C558E09244091A5558473F32D6F8F</vt:lpwstr>
  </property>
</Properties>
</file>