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8800" windowHeight="12465"/>
  </bookViews>
  <sheets>
    <sheet name="附件" sheetId="1" r:id="rId1"/>
  </sheets>
  <definedNames>
    <definedName name="_xlnm.Print_Titles" localSheetId="0">附件!$2:$2</definedName>
  </definedNames>
  <calcPr calcId="125725"/>
</workbook>
</file>

<file path=xl/calcChain.xml><?xml version="1.0" encoding="utf-8"?>
<calcChain xmlns="http://schemas.openxmlformats.org/spreadsheetml/2006/main">
  <c r="G22" i="1"/>
</calcChain>
</file>

<file path=xl/sharedStrings.xml><?xml version="1.0" encoding="utf-8"?>
<sst xmlns="http://schemas.openxmlformats.org/spreadsheetml/2006/main" count="106" uniqueCount="77">
  <si>
    <t>永平县2024年第三批财政衔接推进乡村振兴（巩固拓展脱贫攻坚成果和乡村振兴任务）补助资金安排计划表</t>
  </si>
  <si>
    <t>序号</t>
  </si>
  <si>
    <t>项目名称</t>
  </si>
  <si>
    <t>项目概要及建设主要内容</t>
  </si>
  <si>
    <t>总投资（万元）</t>
  </si>
  <si>
    <t>备注</t>
  </si>
  <si>
    <t>全县范围内</t>
  </si>
  <si>
    <t>县农业农村局</t>
  </si>
  <si>
    <t>发放过渡期脱贫人口小额信贷4100万元，兑补贴息资金150.8万元。</t>
  </si>
  <si>
    <t>依托龙头企业、专业合作社等新型经营主体，构建“公司+基地+卫星工厂+合作社+农户”的利益联结机制，持续认证核桃有机基地100万亩以上。主要分布在厂街乡20万亩、杉阳镇15万亩、北斗乡10万亩、博南镇10万亩、水泄乡15万亩、龙门乡10万亩、龙街镇20万亩。</t>
  </si>
  <si>
    <t>永平县博南镇苏屯村等10个村农特产品交易中心建设项目</t>
  </si>
  <si>
    <t>博南镇苏屯村南茂五组</t>
  </si>
  <si>
    <t>中共永平县委组织部</t>
  </si>
  <si>
    <t>博南镇初一铺村生猪养殖产业发展配套供水项目</t>
  </si>
  <si>
    <t>初一铺河对角自然村</t>
  </si>
  <si>
    <t>1、供水规模供水规模按照500m3/天考虑，水泵选择46m3/小时的规模。
2、主要建设内容：（1）新建200m3泵站进水池一座，DN250进水管及溢流管200m.（2）新建装机44KW泵站一座，单机22KW,流量46m3/小时，扬程90m.（3）安装50KVA变压器一个，同时10KV输电线路1000m.（4）新建DN125提水主管1800m</t>
  </si>
  <si>
    <t>厂街集镇至洛阳桥河旅游公路建设项目</t>
  </si>
  <si>
    <t>厂街乡集镇、杨柳树村免粮库小组、老鹰坡村黑龙潭小组</t>
  </si>
  <si>
    <t>永平县厂街乡洛阳桥河旅游公路建设工程永平县厂街乡洛阳桥河旅游公路建设工程起于厂街乡政府，止于宝台山3A级景区苗松线交叉路口处，全长10.663公里，公路等级：四级公路（Ⅰ类）；设计时速15KM/h，设计汽车荷载：公路－Ⅱ级；路基宽 7.5米；行车道宽度6.5米；路面为沥青混凝土路面,2.5cmAC-13沥青混凝土上面层+4.0cmAC-16沥青混凝土下面层+25cm 水泥稳定碎石基层+15cm 级配碎石底基层,配套实施排水工程、涵洞工程、挡墙工程、安全设施。</t>
  </si>
  <si>
    <t>对在省外务工稳定就业3个月以上的脱贫人口和监测对象，每人给予1000元补助一次性外出务工交通补助（每年享受一次）。</t>
  </si>
  <si>
    <t>各乡镇</t>
  </si>
  <si>
    <t>永平县“多规合一”实用性村庄规划编制项目（第二批）</t>
  </si>
  <si>
    <t>县自然资源局</t>
  </si>
  <si>
    <t>对永平县辖区内大坪坦村、坡脚村等43个行政村“多规合一”实用性村庄规划进行编制。包括行政村范围内已建区、适建区、限建区和禁建区，行政村基础设施、公共服务设施布局，防灾减灾措施，村庄整治类型，历史文化与景观风貌保护等。涉及行政村人口119661人，行政村面积1376.5668平方公里。规划审批、质检入库备案等工作.。</t>
  </si>
  <si>
    <t>杉阳镇杉阳村街中自然村</t>
  </si>
  <si>
    <t>厂街乡瓦畔村</t>
  </si>
  <si>
    <r>
      <rPr>
        <sz val="10"/>
        <rFont val="宋体"/>
        <charset val="134"/>
      </rPr>
      <t>新建3.5m宽、0.20m厚C</t>
    </r>
    <r>
      <rPr>
        <vertAlign val="subscript"/>
        <sz val="10"/>
        <rFont val="宋体"/>
        <charset val="134"/>
      </rPr>
      <t>25</t>
    </r>
    <r>
      <rPr>
        <sz val="10"/>
        <rFont val="宋体"/>
        <charset val="134"/>
      </rPr>
      <t>水泥路硬化路0.6㎞。</t>
    </r>
  </si>
  <si>
    <t>龙街镇上村村、普渡村、龙街村、田心村</t>
  </si>
  <si>
    <t>县民宗局</t>
  </si>
  <si>
    <t>1.门头风貌改造及保护177户；2.门窗风貌提升改造81扇；3.墙体风貌提升改造32处；4.其他风貌改造15处。</t>
  </si>
  <si>
    <t>龙门乡龙门村、光映村</t>
  </si>
  <si>
    <t>1.龙门村、光映村32户农户门头修缮；
2.龙门村、光映村31户农户住房墙体外立面修缮。</t>
  </si>
  <si>
    <t>厂街乡岔路村七昌村</t>
  </si>
  <si>
    <t>厂街乡居民建筑风貌整治涉共涉及98户，其中岔路村69户农户，七昌村29户，整治内容：门头整改63个，桃型窗整改60个，墙体整改59处，</t>
  </si>
  <si>
    <t>博南镇少数民族特色村寨人居环境改造项目</t>
  </si>
  <si>
    <t>博南镇曲硐等9个村</t>
  </si>
  <si>
    <t>该项目实施地点为博南镇曲硐村新村、桃新村、新田村、坡脚村、苏屯村、七屯村、老街社区、龙盘社区、银江社区，实施少数民族特色村寨人居环境改造。项目的实施可有效解决博南镇人居环境提升。具体项目建设内容如下：对曲硐村新村、桃新村、新田村、坡脚村、苏屯村、七屯村、老街社区、龙盘社区、银江社区特色民居进行改造。其中：改造墙体4500平方米、空闲地清理整治3000平方米等。</t>
  </si>
  <si>
    <t>该项目实施地点博南镇曲硐等9个村，在曲硐村美食街东片区实施巷道硬化1000㎡，在曲硐等9个村实施空闲地整治6000㎡。</t>
  </si>
  <si>
    <t>永平县龙街镇大平地至普渡公路改建工程起点桩号K0+000.00（H= 1414.806），止点桩号K17+034.921 （H= 2109.416），项目路线全长17.04公里，路基宽6.5米，路面宽5.9米，设计速度15公里/小时，铺设沥青混凝土路面。</t>
  </si>
  <si>
    <t>永平县东宝公路新田、花桥段公路改造工程</t>
  </si>
  <si>
    <t>对永平县东宝公路320国道-花桥段公路进行局部拓宽改造，改造总里程7.2KM，主要工程建设内容：修建挡土墙、弯道加宽、排水沟、增加水沟盖板、增加交通标志，错车道。</t>
  </si>
  <si>
    <t>永平县龙街镇普渡村叙利河一河一道建设项目</t>
  </si>
  <si>
    <t>龙街镇普渡村</t>
  </si>
  <si>
    <t>在普渡村叙利河建设钢筋混凝土四面光埋置排洪沟长70米（规格尺寸：内径1.8*1.5m，沟底、沟墙、沟盖板厚度均为0.3m），开挖土石方1200m³等。</t>
  </si>
  <si>
    <t>提取省级资金项目管理费</t>
  </si>
  <si>
    <t>按照省级衔接资金提取项目管理费不高3%,提取项目管理由县乡村振兴局统筹安排用于项目管理工作。</t>
  </si>
  <si>
    <t>合计</t>
  </si>
  <si>
    <t>按照“一户一岗”原则，针对全县边缘易致贫户和突发严重困难户（不含脱贫户）使用财政衔接资金开发公益性岗位155个，聘用期限8个月（2024年5月1日至2024年12月31日），岗位工资每人800元/月，配套衔接资金99.2万元。其中：龙门乡14人、8.96万元，博南镇29人、18.56万元，杉阳镇19人、12.16万元，厂街乡23人、14.72万元，水泄乡18人、11.52万元，龙街镇25人、16万元，北斗乡27人、17.28万元。</t>
    <phoneticPr fontId="15" type="noConversion"/>
  </si>
  <si>
    <r>
      <t>202</t>
    </r>
    <r>
      <rPr>
        <sz val="10"/>
        <color indexed="8"/>
        <rFont val="宋体"/>
        <family val="3"/>
        <charset val="134"/>
      </rPr>
      <t>4</t>
    </r>
    <r>
      <rPr>
        <sz val="10"/>
        <color indexed="8"/>
        <rFont val="宋体"/>
        <charset val="134"/>
      </rPr>
      <t>年边缘易致贫户和突发严重困难户（不含脱贫户）乡村公益性岗位补贴</t>
    </r>
    <phoneticPr fontId="15" type="noConversion"/>
  </si>
  <si>
    <r>
      <t>2</t>
    </r>
    <r>
      <rPr>
        <sz val="10"/>
        <color indexed="8"/>
        <rFont val="宋体"/>
        <family val="3"/>
        <charset val="134"/>
      </rPr>
      <t>024年</t>
    </r>
    <r>
      <rPr>
        <sz val="10"/>
        <color indexed="8"/>
        <rFont val="宋体"/>
        <charset val="134"/>
      </rPr>
      <t>一次性外出务工交通补助</t>
    </r>
    <phoneticPr fontId="15" type="noConversion"/>
  </si>
  <si>
    <t>永平县百万亩核桃有机基地认证项目</t>
    <phoneticPr fontId="15" type="noConversion"/>
  </si>
  <si>
    <t>县林草局</t>
    <phoneticPr fontId="15" type="noConversion"/>
  </si>
  <si>
    <t>项目实施地点</t>
    <phoneticPr fontId="15" type="noConversion"/>
  </si>
  <si>
    <t>项目组织实施单位</t>
    <phoneticPr fontId="15" type="noConversion"/>
  </si>
  <si>
    <t>项目行业主管部门</t>
    <phoneticPr fontId="15" type="noConversion"/>
  </si>
  <si>
    <t>博南镇</t>
    <phoneticPr fontId="15" type="noConversion"/>
  </si>
  <si>
    <t>县交通局</t>
    <phoneticPr fontId="15" type="noConversion"/>
  </si>
  <si>
    <t>县人社局</t>
    <phoneticPr fontId="15" type="noConversion"/>
  </si>
  <si>
    <t>永平县2024年过渡期脱贫人口小额信贷（第二批）</t>
    <phoneticPr fontId="15" type="noConversion"/>
  </si>
  <si>
    <t>杉阳镇“一河一道”人居环境提升项目</t>
    <phoneticPr fontId="15" type="noConversion"/>
  </si>
  <si>
    <t>结合街中自然村“一河一道”现状，加强自然村传统村落保护，提升街中村知名度
1.在鹿鸣桥修建美丽公园，修建面积400㎡，含休息区建设，人行走道建设；
2.排污管道修复（铸铁井盖）；
3.铁匠房修复50㎡。</t>
    <phoneticPr fontId="15" type="noConversion"/>
  </si>
  <si>
    <t>厂街乡少数民族特色村寨整治项目</t>
    <phoneticPr fontId="15" type="noConversion"/>
  </si>
  <si>
    <t>大坪坦村、坡脚村等43个村</t>
    <phoneticPr fontId="15" type="noConversion"/>
  </si>
  <si>
    <t>龙街镇</t>
    <phoneticPr fontId="15" type="noConversion"/>
  </si>
  <si>
    <t>永平县龙街镇大平地至普渡公路改建工程</t>
    <phoneticPr fontId="15" type="noConversion"/>
  </si>
  <si>
    <t>龙街镇普渡村</t>
    <phoneticPr fontId="15" type="noConversion"/>
  </si>
  <si>
    <t>博南镇新田村、花桥村</t>
    <phoneticPr fontId="15" type="noConversion"/>
  </si>
  <si>
    <t>厂街乡</t>
    <phoneticPr fontId="15" type="noConversion"/>
  </si>
  <si>
    <t>龙门乡</t>
    <phoneticPr fontId="15" type="noConversion"/>
  </si>
  <si>
    <t>杉阳镇</t>
    <phoneticPr fontId="15" type="noConversion"/>
  </si>
  <si>
    <t>龙街镇少数民族特色村寨改造项目</t>
    <phoneticPr fontId="15" type="noConversion"/>
  </si>
  <si>
    <t>博南镇人居环境改造提升项目</t>
    <phoneticPr fontId="15" type="noConversion"/>
  </si>
  <si>
    <t>厂街乡瓦畔村至回子坡公路硬化项目</t>
    <phoneticPr fontId="15" type="noConversion"/>
  </si>
  <si>
    <t>龙门乡少数民族特色村寨整治项目</t>
    <phoneticPr fontId="15" type="noConversion"/>
  </si>
  <si>
    <t>1.新建2层框架混凝土结构主体工程，总建筑面积2600平方米。其中：（1）新建县域农特产品供应、集散中心900平方米；（2）新建县域农特产品分拣及加工车间900平方米；（3）新建县域农特产品仓库800平方米。
2.配套相关附属设施：主体工程内设楼梯2部、强弱电及配电室1间、消防控制室1间，主体工程内部供水排污管道500米，消防管400米，电缆及配管300米。</t>
  </si>
  <si>
    <t>整合中央财政衔接资金490万元</t>
  </si>
  <si>
    <t>县农业农村局（乡村振兴局）</t>
    <phoneticPr fontId="15" type="noConversion"/>
  </si>
</sst>
</file>

<file path=xl/styles.xml><?xml version="1.0" encoding="utf-8"?>
<styleSheet xmlns="http://schemas.openxmlformats.org/spreadsheetml/2006/main">
  <numFmts count="5">
    <numFmt numFmtId="176" formatCode="0_);[Red]\(0\)"/>
    <numFmt numFmtId="177" formatCode="0.0000_);[Red]\(0.0000\)"/>
    <numFmt numFmtId="178" formatCode="0.00_ "/>
    <numFmt numFmtId="179" formatCode="0_ "/>
    <numFmt numFmtId="180" formatCode="0.0_ "/>
  </numFmts>
  <fonts count="22">
    <font>
      <sz val="11"/>
      <color theme="1"/>
      <name val="宋体"/>
      <charset val="134"/>
      <scheme val="minor"/>
    </font>
    <font>
      <sz val="10"/>
      <color theme="1"/>
      <name val="宋体"/>
      <charset val="134"/>
      <scheme val="minor"/>
    </font>
    <font>
      <sz val="11"/>
      <color theme="1"/>
      <name val="宋体"/>
      <charset val="134"/>
    </font>
    <font>
      <sz val="11"/>
      <name val="宋体"/>
      <charset val="134"/>
    </font>
    <font>
      <sz val="10"/>
      <color theme="1"/>
      <name val="宋体"/>
      <charset val="134"/>
    </font>
    <font>
      <sz val="16"/>
      <color indexed="8"/>
      <name val="方正小标宋_GBK"/>
      <charset val="134"/>
    </font>
    <font>
      <b/>
      <sz val="10"/>
      <name val="宋体"/>
      <charset val="134"/>
    </font>
    <font>
      <b/>
      <sz val="10"/>
      <color indexed="8"/>
      <name val="宋体"/>
      <charset val="134"/>
    </font>
    <font>
      <sz val="10"/>
      <color indexed="8"/>
      <name val="宋体"/>
      <charset val="134"/>
    </font>
    <font>
      <sz val="10"/>
      <name val="宋体"/>
      <charset val="134"/>
    </font>
    <font>
      <sz val="10"/>
      <name val="宋体"/>
      <charset val="134"/>
      <scheme val="minor"/>
    </font>
    <font>
      <sz val="9"/>
      <color indexed="8"/>
      <name val="宋体"/>
      <charset val="134"/>
    </font>
    <font>
      <sz val="11"/>
      <color theme="1"/>
      <name val="宋体"/>
      <charset val="134"/>
      <scheme val="minor"/>
    </font>
    <font>
      <sz val="12"/>
      <name val="宋体"/>
      <charset val="134"/>
    </font>
    <font>
      <vertAlign val="subscript"/>
      <sz val="10"/>
      <name val="宋体"/>
      <charset val="134"/>
    </font>
    <font>
      <sz val="9"/>
      <name val="宋体"/>
      <charset val="134"/>
      <scheme val="minor"/>
    </font>
    <font>
      <sz val="10"/>
      <color indexed="8"/>
      <name val="宋体"/>
      <family val="3"/>
      <charset val="134"/>
    </font>
    <font>
      <b/>
      <sz val="10"/>
      <name val="宋体"/>
      <family val="3"/>
      <charset val="134"/>
    </font>
    <font>
      <sz val="10"/>
      <color theme="1"/>
      <name val="宋体"/>
      <family val="3"/>
      <charset val="134"/>
      <scheme val="minor"/>
    </font>
    <font>
      <sz val="10"/>
      <color theme="1"/>
      <name val="宋体"/>
      <family val="3"/>
      <charset val="134"/>
    </font>
    <font>
      <sz val="10"/>
      <name val="宋体"/>
      <family val="3"/>
      <charset val="134"/>
      <scheme val="minor"/>
    </font>
    <font>
      <sz val="10"/>
      <name val="宋体"/>
      <family val="3"/>
      <charset val="13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7">
    <xf numFmtId="0" fontId="0" fillId="0" borderId="0">
      <alignment vertical="center"/>
    </xf>
    <xf numFmtId="0" fontId="12" fillId="0" borderId="0"/>
    <xf numFmtId="0" fontId="13" fillId="0" borderId="0">
      <alignment vertical="center"/>
    </xf>
    <xf numFmtId="0" fontId="12" fillId="0" borderId="0"/>
    <xf numFmtId="0" fontId="12" fillId="0" borderId="0">
      <alignment vertical="center"/>
    </xf>
    <xf numFmtId="0" fontId="12" fillId="0" borderId="0">
      <alignment vertical="center"/>
    </xf>
    <xf numFmtId="0" fontId="13" fillId="0" borderId="0">
      <alignment vertical="center"/>
    </xf>
  </cellStyleXfs>
  <cellXfs count="68">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vertical="center" wrapText="1"/>
    </xf>
    <xf numFmtId="177" fontId="6" fillId="0" borderId="1" xfId="0" applyNumberFormat="1" applyFont="1" applyFill="1" applyBorder="1" applyAlignment="1" applyProtection="1">
      <alignment horizontal="center" vertical="center" wrapText="1"/>
    </xf>
    <xf numFmtId="178" fontId="6" fillId="0" borderId="2" xfId="0" applyNumberFormat="1" applyFont="1" applyFill="1" applyBorder="1" applyAlignment="1" applyProtection="1">
      <alignment horizontal="center" vertical="center" wrapText="1"/>
    </xf>
    <xf numFmtId="177" fontId="7" fillId="0" borderId="1" xfId="0" applyNumberFormat="1" applyFont="1" applyFill="1" applyBorder="1" applyAlignment="1" applyProtection="1">
      <alignment horizontal="center" vertical="center"/>
    </xf>
    <xf numFmtId="176" fontId="8" fillId="0" borderId="1" xfId="5" applyNumberFormat="1" applyFont="1" applyFill="1" applyBorder="1" applyAlignment="1" applyProtection="1">
      <alignment horizontal="center" vertical="center" wrapText="1"/>
    </xf>
    <xf numFmtId="177" fontId="8" fillId="0" borderId="1" xfId="5" applyNumberFormat="1" applyFont="1" applyFill="1" applyBorder="1" applyAlignment="1" applyProtection="1">
      <alignment horizontal="center" vertical="center" wrapText="1"/>
    </xf>
    <xf numFmtId="177" fontId="8" fillId="0" borderId="1" xfId="5" applyNumberFormat="1" applyFont="1" applyFill="1" applyBorder="1" applyAlignment="1" applyProtection="1">
      <alignment horizontal="left" vertical="center" wrapText="1"/>
    </xf>
    <xf numFmtId="177" fontId="8" fillId="0" borderId="1" xfId="0" applyNumberFormat="1" applyFont="1" applyFill="1" applyBorder="1" applyAlignment="1" applyProtection="1">
      <alignment horizontal="center" vertical="center" wrapText="1"/>
    </xf>
    <xf numFmtId="177" fontId="8" fillId="0" borderId="1" xfId="0" applyNumberFormat="1" applyFont="1" applyFill="1" applyBorder="1" applyAlignment="1" applyProtection="1">
      <alignment vertical="center" wrapText="1"/>
    </xf>
    <xf numFmtId="179" fontId="8" fillId="0" borderId="1" xfId="0" applyNumberFormat="1" applyFont="1" applyFill="1" applyBorder="1" applyAlignment="1" applyProtection="1">
      <alignment horizontal="center" vertical="center" wrapText="1"/>
    </xf>
    <xf numFmtId="177" fontId="9"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177" fontId="9" fillId="0" borderId="1" xfId="0" applyNumberFormat="1"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4" applyFont="1" applyFill="1" applyBorder="1" applyAlignment="1">
      <alignment horizontal="center" vertical="center" wrapText="1"/>
    </xf>
    <xf numFmtId="0" fontId="8" fillId="0" borderId="1" xfId="4" applyFont="1" applyFill="1" applyBorder="1" applyAlignment="1">
      <alignment horizontal="left" vertical="center" wrapText="1"/>
    </xf>
    <xf numFmtId="179" fontId="4" fillId="0" borderId="1" xfId="0" applyNumberFormat="1" applyFont="1" applyFill="1" applyBorder="1" applyAlignment="1">
      <alignment horizontal="center" vertical="center" wrapText="1"/>
    </xf>
    <xf numFmtId="177" fontId="8" fillId="0" borderId="1" xfId="4" applyNumberFormat="1" applyFont="1" applyFill="1" applyBorder="1" applyAlignment="1">
      <alignment horizontal="center" vertical="center" wrapText="1"/>
    </xf>
    <xf numFmtId="177" fontId="8" fillId="0" borderId="1" xfId="4" applyNumberFormat="1" applyFont="1" applyFill="1" applyBorder="1" applyAlignment="1" applyProtection="1">
      <alignment vertical="center" wrapText="1"/>
    </xf>
    <xf numFmtId="179" fontId="8" fillId="0" borderId="1" xfId="4" applyNumberFormat="1" applyFont="1" applyFill="1" applyBorder="1" applyAlignment="1" applyProtection="1">
      <alignment horizontal="center" vertical="center" wrapText="1"/>
    </xf>
    <xf numFmtId="177" fontId="8" fillId="2" borderId="1" xfId="6" applyNumberFormat="1" applyFont="1" applyFill="1" applyBorder="1" applyAlignment="1">
      <alignment horizontal="center" vertical="center" wrapText="1"/>
    </xf>
    <xf numFmtId="177" fontId="4" fillId="2" borderId="1" xfId="3" applyNumberFormat="1" applyFont="1" applyFill="1" applyBorder="1" applyAlignment="1">
      <alignment horizontal="center" vertical="center" wrapText="1"/>
    </xf>
    <xf numFmtId="177" fontId="8" fillId="2" borderId="1" xfId="1" applyNumberFormat="1" applyFont="1" applyFill="1" applyBorder="1" applyAlignment="1">
      <alignment vertical="center" wrapText="1"/>
    </xf>
    <xf numFmtId="0" fontId="1" fillId="0" borderId="1" xfId="0" applyFont="1" applyBorder="1">
      <alignment vertical="center"/>
    </xf>
    <xf numFmtId="179" fontId="8" fillId="0" borderId="1" xfId="4" applyNumberFormat="1" applyFont="1" applyFill="1" applyBorder="1" applyAlignment="1">
      <alignment horizontal="center" vertical="center" wrapText="1"/>
    </xf>
    <xf numFmtId="177" fontId="8" fillId="0" borderId="1" xfId="4" applyNumberFormat="1" applyFont="1" applyFill="1" applyBorder="1" applyAlignment="1">
      <alignment vertical="center" wrapText="1"/>
    </xf>
    <xf numFmtId="177" fontId="8" fillId="0" borderId="3"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xf>
    <xf numFmtId="0" fontId="9" fillId="0" borderId="1" xfId="0" applyFont="1" applyFill="1" applyBorder="1" applyAlignment="1">
      <alignment vertical="center" wrapText="1"/>
    </xf>
    <xf numFmtId="177" fontId="10"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left" vertical="center" wrapText="1"/>
    </xf>
    <xf numFmtId="177" fontId="9" fillId="0" borderId="1" xfId="0" applyNumberFormat="1" applyFont="1" applyFill="1" applyBorder="1" applyAlignment="1" applyProtection="1">
      <alignment horizontal="center" vertical="center" wrapText="1"/>
    </xf>
    <xf numFmtId="177" fontId="9" fillId="0" borderId="1" xfId="0" applyNumberFormat="1" applyFont="1" applyFill="1" applyBorder="1" applyAlignment="1" applyProtection="1">
      <alignment horizontal="left" vertical="center" wrapText="1"/>
    </xf>
    <xf numFmtId="177" fontId="11" fillId="2" borderId="1" xfId="2" applyNumberFormat="1" applyFont="1" applyFill="1" applyBorder="1" applyAlignment="1">
      <alignment horizontal="center" vertical="center" wrapText="1"/>
    </xf>
    <xf numFmtId="177" fontId="11" fillId="2" borderId="1" xfId="5" applyNumberFormat="1" applyFont="1" applyFill="1" applyBorder="1" applyAlignment="1" applyProtection="1">
      <alignment horizontal="center" vertical="center"/>
    </xf>
    <xf numFmtId="0" fontId="8" fillId="2" borderId="1" xfId="2" applyFont="1" applyFill="1" applyBorder="1" applyAlignment="1">
      <alignment horizontal="left" vertical="center" wrapText="1"/>
    </xf>
    <xf numFmtId="177" fontId="3" fillId="0" borderId="0" xfId="0" applyNumberFormat="1" applyFont="1" applyFill="1" applyBorder="1" applyAlignment="1">
      <alignment horizontal="center" vertical="center" wrapText="1"/>
    </xf>
    <xf numFmtId="177" fontId="3" fillId="0" borderId="0" xfId="0" applyNumberFormat="1" applyFont="1" applyFill="1" applyAlignment="1">
      <alignment horizontal="center" vertical="center" wrapText="1"/>
    </xf>
    <xf numFmtId="180" fontId="8" fillId="0" borderId="1" xfId="5" applyNumberFormat="1" applyFont="1" applyFill="1" applyBorder="1" applyAlignment="1" applyProtection="1">
      <alignment horizontal="center" vertical="center" wrapText="1"/>
    </xf>
    <xf numFmtId="177" fontId="16" fillId="0" borderId="1" xfId="5" applyNumberFormat="1" applyFont="1" applyFill="1" applyBorder="1" applyAlignment="1" applyProtection="1">
      <alignment horizontal="center" vertical="center" wrapText="1"/>
    </xf>
    <xf numFmtId="177" fontId="16" fillId="0" borderId="1" xfId="0" applyNumberFormat="1" applyFont="1" applyFill="1" applyBorder="1" applyAlignment="1" applyProtection="1">
      <alignment horizontal="center" vertical="center" wrapText="1"/>
    </xf>
    <xf numFmtId="177" fontId="16" fillId="0" borderId="1" xfId="0" applyNumberFormat="1" applyFont="1" applyFill="1" applyBorder="1" applyAlignment="1" applyProtection="1">
      <alignment vertical="center" wrapText="1"/>
    </xf>
    <xf numFmtId="177" fontId="17" fillId="0" borderId="2" xfId="0" applyNumberFormat="1" applyFont="1" applyFill="1" applyBorder="1" applyAlignment="1" applyProtection="1">
      <alignment horizontal="center" vertical="center" wrapText="1"/>
    </xf>
    <xf numFmtId="0" fontId="18" fillId="0" borderId="1" xfId="0" applyFont="1" applyBorder="1" applyAlignment="1">
      <alignment horizontal="center" vertical="center"/>
    </xf>
    <xf numFmtId="0" fontId="16" fillId="0" borderId="1" xfId="4" applyFont="1" applyFill="1" applyBorder="1" applyAlignment="1">
      <alignment horizontal="center" vertical="center" wrapText="1"/>
    </xf>
    <xf numFmtId="177" fontId="16" fillId="0" borderId="1" xfId="5" applyNumberFormat="1" applyFont="1" applyFill="1" applyBorder="1" applyAlignment="1" applyProtection="1">
      <alignment horizontal="left" vertical="center" wrapText="1"/>
    </xf>
    <xf numFmtId="177" fontId="19" fillId="0" borderId="1" xfId="0" applyNumberFormat="1" applyFont="1" applyFill="1" applyBorder="1" applyAlignment="1">
      <alignment horizontal="center" vertical="center" wrapText="1"/>
    </xf>
    <xf numFmtId="177" fontId="16" fillId="0" borderId="1" xfId="0" applyNumberFormat="1" applyFont="1" applyFill="1" applyBorder="1" applyAlignment="1">
      <alignment horizontal="center" vertical="center" wrapText="1"/>
    </xf>
    <xf numFmtId="177" fontId="16" fillId="0" borderId="3" xfId="0" applyNumberFormat="1" applyFont="1" applyFill="1" applyBorder="1" applyAlignment="1">
      <alignment horizontal="center" vertical="center" wrapText="1"/>
    </xf>
    <xf numFmtId="177" fontId="20"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177" fontId="21" fillId="0" borderId="1" xfId="0" applyNumberFormat="1" applyFont="1" applyFill="1" applyBorder="1" applyAlignment="1">
      <alignment horizontal="center" vertical="center" wrapText="1"/>
    </xf>
    <xf numFmtId="177" fontId="5" fillId="0" borderId="0" xfId="0" applyNumberFormat="1" applyFont="1" applyFill="1" applyAlignment="1" applyProtection="1">
      <alignment horizontal="center" vertical="center"/>
    </xf>
    <xf numFmtId="177" fontId="5" fillId="0" borderId="0" xfId="0" applyNumberFormat="1" applyFont="1" applyFill="1" applyAlignment="1" applyProtection="1">
      <alignment vertical="center"/>
    </xf>
    <xf numFmtId="178" fontId="5" fillId="0" borderId="0" xfId="0" applyNumberFormat="1" applyFont="1" applyFill="1" applyAlignment="1" applyProtection="1">
      <alignment horizontal="center" vertical="center"/>
    </xf>
  </cellXfs>
  <cellStyles count="7">
    <cellStyle name="常规" xfId="0" builtinId="0"/>
    <cellStyle name="常规 10" xfId="4"/>
    <cellStyle name="常规 10 13 2" xfId="6"/>
    <cellStyle name="常规 10 13 5" xfId="2"/>
    <cellStyle name="常规 10 3" xfId="1"/>
    <cellStyle name="常规 2" xfId="5"/>
    <cellStyle name="常规 3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J22"/>
  <sheetViews>
    <sheetView tabSelected="1" workbookViewId="0">
      <selection activeCell="E4" sqref="E4"/>
    </sheetView>
  </sheetViews>
  <sheetFormatPr defaultColWidth="9" defaultRowHeight="13.5"/>
  <cols>
    <col min="1" max="1" width="8" customWidth="1"/>
    <col min="2" max="2" width="31.375" customWidth="1"/>
    <col min="3" max="3" width="15.125" customWidth="1"/>
    <col min="4" max="4" width="22.25" customWidth="1"/>
    <col min="5" max="5" width="24" customWidth="1"/>
    <col min="6" max="6" width="57.125" customWidth="1"/>
  </cols>
  <sheetData>
    <row r="1" spans="1:233" s="1" customFormat="1" ht="47.25" customHeight="1">
      <c r="A1" s="65" t="s">
        <v>0</v>
      </c>
      <c r="B1" s="65"/>
      <c r="C1" s="66"/>
      <c r="D1" s="66"/>
      <c r="E1" s="65"/>
      <c r="F1" s="65"/>
      <c r="G1" s="67"/>
      <c r="H1" s="65"/>
    </row>
    <row r="2" spans="1:233" s="2" customFormat="1" ht="41.1" customHeight="1">
      <c r="A2" s="6" t="s">
        <v>1</v>
      </c>
      <c r="B2" s="6" t="s">
        <v>2</v>
      </c>
      <c r="C2" s="55" t="s">
        <v>52</v>
      </c>
      <c r="D2" s="55" t="s">
        <v>53</v>
      </c>
      <c r="E2" s="55" t="s">
        <v>54</v>
      </c>
      <c r="F2" s="6" t="s">
        <v>3</v>
      </c>
      <c r="G2" s="7" t="s">
        <v>4</v>
      </c>
      <c r="H2" s="8" t="s">
        <v>5</v>
      </c>
    </row>
    <row r="3" spans="1:233" s="3" customFormat="1" ht="32.25" customHeight="1">
      <c r="A3" s="9">
        <v>1</v>
      </c>
      <c r="B3" s="52" t="s">
        <v>58</v>
      </c>
      <c r="C3" s="10" t="s">
        <v>6</v>
      </c>
      <c r="D3" s="10" t="s">
        <v>76</v>
      </c>
      <c r="E3" s="10" t="s">
        <v>7</v>
      </c>
      <c r="F3" s="11" t="s">
        <v>8</v>
      </c>
      <c r="G3" s="51">
        <v>150.80000000000001</v>
      </c>
      <c r="H3" s="10"/>
    </row>
    <row r="4" spans="1:233" s="3" customFormat="1" ht="57" customHeight="1">
      <c r="A4" s="9">
        <v>2</v>
      </c>
      <c r="B4" s="53" t="s">
        <v>50</v>
      </c>
      <c r="C4" s="12" t="s">
        <v>6</v>
      </c>
      <c r="D4" s="53" t="s">
        <v>51</v>
      </c>
      <c r="E4" s="53" t="s">
        <v>51</v>
      </c>
      <c r="F4" s="13" t="s">
        <v>9</v>
      </c>
      <c r="G4" s="14">
        <v>100</v>
      </c>
      <c r="H4" s="12"/>
    </row>
    <row r="5" spans="1:233" s="3" customFormat="1" ht="92.25" customHeight="1">
      <c r="A5" s="9">
        <v>3</v>
      </c>
      <c r="B5" s="12" t="s">
        <v>10</v>
      </c>
      <c r="C5" s="12" t="s">
        <v>11</v>
      </c>
      <c r="D5" s="12" t="s">
        <v>12</v>
      </c>
      <c r="E5" s="12" t="s">
        <v>12</v>
      </c>
      <c r="F5" s="54" t="s">
        <v>74</v>
      </c>
      <c r="G5" s="14">
        <v>210</v>
      </c>
      <c r="H5" s="12" t="s">
        <v>75</v>
      </c>
    </row>
    <row r="6" spans="1:233" s="4" customFormat="1" ht="74.099999999999994" customHeight="1">
      <c r="A6" s="9">
        <v>4</v>
      </c>
      <c r="B6" s="15" t="s">
        <v>13</v>
      </c>
      <c r="C6" s="15" t="s">
        <v>14</v>
      </c>
      <c r="D6" s="56" t="s">
        <v>55</v>
      </c>
      <c r="E6" s="10" t="s">
        <v>7</v>
      </c>
      <c r="F6" s="17" t="s">
        <v>15</v>
      </c>
      <c r="G6" s="18">
        <v>150</v>
      </c>
      <c r="H6" s="1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49"/>
      <c r="FE6" s="49"/>
      <c r="FF6" s="49"/>
      <c r="FG6" s="49"/>
      <c r="FH6" s="49"/>
      <c r="FI6" s="49"/>
      <c r="FJ6" s="49"/>
      <c r="FK6" s="49"/>
      <c r="FL6" s="49"/>
      <c r="FM6" s="49"/>
      <c r="FN6" s="49"/>
      <c r="FO6" s="49"/>
      <c r="FP6" s="49"/>
      <c r="FQ6" s="49"/>
      <c r="FR6" s="49"/>
      <c r="FS6" s="49"/>
      <c r="FT6" s="49"/>
      <c r="FU6" s="49"/>
      <c r="FV6" s="49"/>
      <c r="FW6" s="49"/>
      <c r="FX6" s="49"/>
      <c r="FY6" s="49"/>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49"/>
      <c r="GZ6" s="49"/>
      <c r="HA6" s="49"/>
      <c r="HB6" s="49"/>
      <c r="HC6" s="49"/>
      <c r="HD6" s="49"/>
      <c r="HE6" s="49"/>
      <c r="HF6" s="49"/>
      <c r="HG6" s="49"/>
      <c r="HH6" s="49"/>
      <c r="HI6" s="49"/>
      <c r="HJ6" s="49"/>
      <c r="HK6" s="49"/>
      <c r="HL6" s="49"/>
      <c r="HM6" s="49"/>
      <c r="HN6" s="49"/>
      <c r="HO6" s="49"/>
      <c r="HP6" s="49"/>
      <c r="HQ6" s="49"/>
      <c r="HR6" s="49"/>
      <c r="HS6" s="49"/>
      <c r="HT6" s="49"/>
      <c r="HU6" s="49"/>
      <c r="HV6" s="49"/>
      <c r="HW6" s="49"/>
      <c r="HX6" s="49"/>
      <c r="HY6" s="49"/>
    </row>
    <row r="7" spans="1:233" s="5" customFormat="1" ht="87" customHeight="1">
      <c r="A7" s="9">
        <v>5</v>
      </c>
      <c r="B7" s="20" t="s">
        <v>16</v>
      </c>
      <c r="C7" s="20" t="s">
        <v>17</v>
      </c>
      <c r="D7" s="57" t="s">
        <v>56</v>
      </c>
      <c r="E7" s="57" t="s">
        <v>56</v>
      </c>
      <c r="F7" s="21" t="s">
        <v>18</v>
      </c>
      <c r="G7" s="22">
        <v>200</v>
      </c>
      <c r="H7" s="23"/>
    </row>
    <row r="8" spans="1:233" s="5" customFormat="1" ht="33" customHeight="1">
      <c r="A8" s="9">
        <v>6</v>
      </c>
      <c r="B8" s="52" t="s">
        <v>49</v>
      </c>
      <c r="C8" s="10" t="s">
        <v>6</v>
      </c>
      <c r="D8" s="52" t="s">
        <v>57</v>
      </c>
      <c r="E8" s="52" t="s">
        <v>57</v>
      </c>
      <c r="F8" s="24" t="s">
        <v>19</v>
      </c>
      <c r="G8" s="25">
        <v>120</v>
      </c>
      <c r="H8" s="24"/>
    </row>
    <row r="9" spans="1:233" s="5" customFormat="1" ht="92.25" customHeight="1">
      <c r="A9" s="9">
        <v>7</v>
      </c>
      <c r="B9" s="52" t="s">
        <v>48</v>
      </c>
      <c r="C9" s="10" t="s">
        <v>6</v>
      </c>
      <c r="D9" s="10" t="s">
        <v>20</v>
      </c>
      <c r="E9" s="10" t="s">
        <v>7</v>
      </c>
      <c r="F9" s="24" t="s">
        <v>47</v>
      </c>
      <c r="G9" s="51">
        <v>99.2</v>
      </c>
      <c r="H9" s="24"/>
    </row>
    <row r="10" spans="1:233" ht="66" customHeight="1">
      <c r="A10" s="9">
        <v>8</v>
      </c>
      <c r="B10" s="26" t="s">
        <v>21</v>
      </c>
      <c r="C10" s="57" t="s">
        <v>62</v>
      </c>
      <c r="D10" s="27" t="s">
        <v>22</v>
      </c>
      <c r="E10" s="27" t="s">
        <v>22</v>
      </c>
      <c r="F10" s="28" t="s">
        <v>23</v>
      </c>
      <c r="G10" s="16">
        <v>50</v>
      </c>
      <c r="H10" s="29"/>
    </row>
    <row r="11" spans="1:233" s="5" customFormat="1" ht="75.95" customHeight="1">
      <c r="A11" s="9">
        <v>9</v>
      </c>
      <c r="B11" s="52" t="s">
        <v>59</v>
      </c>
      <c r="C11" s="10" t="s">
        <v>24</v>
      </c>
      <c r="D11" s="52" t="s">
        <v>69</v>
      </c>
      <c r="E11" s="10" t="s">
        <v>7</v>
      </c>
      <c r="F11" s="58" t="s">
        <v>60</v>
      </c>
      <c r="G11" s="30">
        <v>90</v>
      </c>
      <c r="H11" s="31"/>
    </row>
    <row r="12" spans="1:233" ht="24" customHeight="1">
      <c r="A12" s="9">
        <v>10</v>
      </c>
      <c r="B12" s="32" t="s">
        <v>72</v>
      </c>
      <c r="C12" s="33" t="s">
        <v>25</v>
      </c>
      <c r="D12" s="60" t="s">
        <v>67</v>
      </c>
      <c r="E12" s="10" t="s">
        <v>7</v>
      </c>
      <c r="F12" s="34" t="s">
        <v>26</v>
      </c>
      <c r="G12" s="35">
        <v>30</v>
      </c>
      <c r="H12" s="31"/>
    </row>
    <row r="13" spans="1:233" ht="36">
      <c r="A13" s="9">
        <v>11</v>
      </c>
      <c r="B13" s="63" t="s">
        <v>70</v>
      </c>
      <c r="C13" s="36" t="s">
        <v>27</v>
      </c>
      <c r="D13" s="63" t="s">
        <v>63</v>
      </c>
      <c r="E13" s="37" t="s">
        <v>28</v>
      </c>
      <c r="F13" s="38" t="s">
        <v>29</v>
      </c>
      <c r="G13" s="35">
        <v>30</v>
      </c>
      <c r="H13" s="29"/>
    </row>
    <row r="14" spans="1:233" ht="35.1" customHeight="1">
      <c r="A14" s="9">
        <v>12</v>
      </c>
      <c r="B14" s="59" t="s">
        <v>73</v>
      </c>
      <c r="C14" s="37" t="s">
        <v>30</v>
      </c>
      <c r="D14" s="59" t="s">
        <v>68</v>
      </c>
      <c r="E14" s="37" t="s">
        <v>28</v>
      </c>
      <c r="F14" s="39" t="s">
        <v>31</v>
      </c>
      <c r="G14" s="40">
        <v>13</v>
      </c>
      <c r="H14" s="29"/>
    </row>
    <row r="15" spans="1:233" ht="42.75" customHeight="1">
      <c r="A15" s="9">
        <v>13</v>
      </c>
      <c r="B15" s="59" t="s">
        <v>61</v>
      </c>
      <c r="C15" s="33" t="s">
        <v>32</v>
      </c>
      <c r="D15" s="56" t="s">
        <v>67</v>
      </c>
      <c r="E15" s="37" t="s">
        <v>28</v>
      </c>
      <c r="F15" s="34" t="s">
        <v>33</v>
      </c>
      <c r="G15" s="16">
        <v>7</v>
      </c>
      <c r="H15" s="29"/>
    </row>
    <row r="16" spans="1:233" ht="78.95" customHeight="1">
      <c r="A16" s="9">
        <v>14</v>
      </c>
      <c r="B16" s="37" t="s">
        <v>34</v>
      </c>
      <c r="C16" s="33" t="s">
        <v>35</v>
      </c>
      <c r="D16" s="56" t="s">
        <v>55</v>
      </c>
      <c r="E16" s="37" t="s">
        <v>28</v>
      </c>
      <c r="F16" s="17" t="s">
        <v>36</v>
      </c>
      <c r="G16" s="16">
        <v>200</v>
      </c>
      <c r="H16" s="29"/>
    </row>
    <row r="17" spans="1:244" s="4" customFormat="1" ht="41.1" customHeight="1">
      <c r="A17" s="9">
        <v>15</v>
      </c>
      <c r="B17" s="64" t="s">
        <v>71</v>
      </c>
      <c r="C17" s="33" t="s">
        <v>35</v>
      </c>
      <c r="D17" s="56" t="s">
        <v>55</v>
      </c>
      <c r="E17" s="10" t="s">
        <v>7</v>
      </c>
      <c r="F17" s="17" t="s">
        <v>37</v>
      </c>
      <c r="G17" s="19">
        <v>30</v>
      </c>
      <c r="H17" s="1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c r="EO17" s="49"/>
      <c r="EP17" s="49"/>
      <c r="EQ17" s="49"/>
      <c r="ER17" s="49"/>
      <c r="ES17" s="49"/>
      <c r="ET17" s="49"/>
      <c r="EU17" s="49"/>
      <c r="EV17" s="49"/>
      <c r="EW17" s="49"/>
      <c r="EX17" s="49"/>
      <c r="EY17" s="49"/>
      <c r="EZ17" s="49"/>
      <c r="FA17" s="49"/>
      <c r="FB17" s="49"/>
      <c r="FC17" s="49"/>
      <c r="FD17" s="49"/>
      <c r="FE17" s="49"/>
      <c r="FF17" s="49"/>
      <c r="FG17" s="49"/>
      <c r="FH17" s="49"/>
      <c r="FI17" s="49"/>
      <c r="FJ17" s="49"/>
      <c r="FK17" s="49"/>
      <c r="FL17" s="49"/>
      <c r="FM17" s="49"/>
      <c r="FN17" s="49"/>
      <c r="FO17" s="49"/>
      <c r="FP17" s="49"/>
      <c r="FQ17" s="49"/>
      <c r="FR17" s="49"/>
      <c r="FS17" s="49"/>
      <c r="FT17" s="49"/>
      <c r="FU17" s="49"/>
      <c r="FV17" s="49"/>
      <c r="FW17" s="49"/>
      <c r="FX17" s="49"/>
      <c r="FY17" s="49"/>
      <c r="FZ17" s="49"/>
      <c r="GA17" s="49"/>
      <c r="GB17" s="49"/>
      <c r="GC17" s="49"/>
      <c r="GD17" s="49"/>
      <c r="GE17" s="49"/>
      <c r="GF17" s="49"/>
      <c r="GG17" s="49"/>
      <c r="GH17" s="49"/>
      <c r="GI17" s="49"/>
      <c r="GJ17" s="49"/>
      <c r="GK17" s="49"/>
      <c r="GL17" s="49"/>
      <c r="GM17" s="49"/>
      <c r="GN17" s="49"/>
      <c r="GO17" s="49"/>
      <c r="GP17" s="49"/>
      <c r="GQ17" s="49"/>
      <c r="GR17" s="49"/>
      <c r="GS17" s="49"/>
      <c r="GT17" s="49"/>
      <c r="GU17" s="49"/>
      <c r="GV17" s="49"/>
      <c r="GW17" s="49"/>
      <c r="GX17" s="49"/>
      <c r="GY17" s="49"/>
      <c r="GZ17" s="49"/>
      <c r="HA17" s="49"/>
      <c r="HB17" s="49"/>
      <c r="HC17" s="49"/>
      <c r="HD17" s="49"/>
      <c r="HE17" s="49"/>
      <c r="HF17" s="49"/>
      <c r="HG17" s="49"/>
      <c r="HH17" s="49"/>
      <c r="HI17" s="49"/>
      <c r="HJ17" s="49"/>
      <c r="HK17" s="49"/>
      <c r="HL17" s="49"/>
      <c r="HM17" s="49"/>
      <c r="HN17" s="49"/>
      <c r="HO17" s="49"/>
      <c r="HP17" s="49"/>
      <c r="HQ17" s="49"/>
      <c r="HR17" s="49"/>
      <c r="HS17" s="49"/>
      <c r="HT17" s="49"/>
      <c r="HU17" s="49"/>
      <c r="HV17" s="49"/>
      <c r="HW17" s="49"/>
      <c r="HX17" s="49"/>
      <c r="HY17" s="49"/>
      <c r="HZ17" s="49"/>
      <c r="IA17" s="49"/>
      <c r="IB17" s="49"/>
      <c r="IC17" s="49"/>
      <c r="ID17" s="49"/>
      <c r="IE17" s="49"/>
      <c r="IF17" s="49"/>
      <c r="IG17" s="49"/>
      <c r="IH17" s="49"/>
      <c r="II17" s="49"/>
      <c r="IJ17" s="49"/>
    </row>
    <row r="18" spans="1:244" s="4" customFormat="1" ht="54" customHeight="1">
      <c r="A18" s="9">
        <v>16</v>
      </c>
      <c r="B18" s="61" t="s">
        <v>64</v>
      </c>
      <c r="C18" s="60" t="s">
        <v>65</v>
      </c>
      <c r="D18" s="64" t="s">
        <v>56</v>
      </c>
      <c r="E18" s="64" t="s">
        <v>56</v>
      </c>
      <c r="F18" s="41" t="s">
        <v>38</v>
      </c>
      <c r="G18" s="19">
        <v>100</v>
      </c>
      <c r="H18" s="19"/>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C18" s="50"/>
      <c r="GD18" s="50"/>
      <c r="GE18" s="50"/>
      <c r="GF18" s="50"/>
      <c r="GG18" s="50"/>
      <c r="GH18" s="50"/>
      <c r="GI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c r="IG18" s="50"/>
      <c r="IH18" s="50"/>
      <c r="II18" s="50"/>
      <c r="IJ18" s="50"/>
    </row>
    <row r="19" spans="1:244" s="4" customFormat="1" ht="48" customHeight="1">
      <c r="A19" s="9">
        <v>17</v>
      </c>
      <c r="B19" s="42" t="s">
        <v>39</v>
      </c>
      <c r="C19" s="62" t="s">
        <v>66</v>
      </c>
      <c r="D19" s="64" t="s">
        <v>56</v>
      </c>
      <c r="E19" s="64" t="s">
        <v>56</v>
      </c>
      <c r="F19" s="43" t="s">
        <v>40</v>
      </c>
      <c r="G19" s="19">
        <v>100</v>
      </c>
      <c r="H19" s="19"/>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c r="GH19" s="50"/>
      <c r="GI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50"/>
    </row>
    <row r="20" spans="1:244" s="4" customFormat="1" ht="33" customHeight="1">
      <c r="A20" s="9">
        <v>18</v>
      </c>
      <c r="B20" s="44" t="s">
        <v>41</v>
      </c>
      <c r="C20" s="44" t="s">
        <v>42</v>
      </c>
      <c r="D20" s="63" t="s">
        <v>63</v>
      </c>
      <c r="E20" s="10" t="s">
        <v>7</v>
      </c>
      <c r="F20" s="45" t="s">
        <v>43</v>
      </c>
      <c r="G20" s="19">
        <v>20</v>
      </c>
      <c r="H20" s="19"/>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C20" s="50"/>
      <c r="GD20" s="50"/>
      <c r="GE20" s="50"/>
      <c r="GF20" s="50"/>
      <c r="GG20" s="50"/>
      <c r="GH20" s="50"/>
      <c r="GI20" s="50"/>
      <c r="GJ20" s="50"/>
      <c r="GK20" s="50"/>
      <c r="GL20" s="50"/>
      <c r="GM20" s="50"/>
      <c r="GN20" s="50"/>
      <c r="GO20" s="50"/>
      <c r="GP20" s="50"/>
      <c r="GQ20" s="50"/>
      <c r="GR20" s="50"/>
      <c r="GS20" s="50"/>
      <c r="GT20" s="50"/>
      <c r="GU20" s="50"/>
      <c r="GV20" s="50"/>
      <c r="GW20" s="50"/>
      <c r="GX20" s="50"/>
      <c r="GY20" s="50"/>
      <c r="GZ20" s="50"/>
      <c r="HA20" s="50"/>
      <c r="HB20" s="50"/>
      <c r="HC20" s="50"/>
      <c r="HD20" s="50"/>
      <c r="HE20" s="50"/>
      <c r="HF20" s="50"/>
      <c r="HG20" s="50"/>
      <c r="HH20" s="50"/>
      <c r="HI20" s="50"/>
      <c r="HJ20" s="50"/>
      <c r="HK20" s="50"/>
      <c r="HL20" s="50"/>
      <c r="HM20" s="50"/>
      <c r="HN20" s="50"/>
      <c r="HO20" s="50"/>
      <c r="HP20" s="50"/>
      <c r="HQ20" s="50"/>
      <c r="HR20" s="50"/>
      <c r="HS20" s="50"/>
      <c r="HT20" s="50"/>
      <c r="HU20" s="50"/>
      <c r="HV20" s="50"/>
      <c r="HW20" s="50"/>
      <c r="HX20" s="50"/>
      <c r="HY20" s="50"/>
      <c r="HZ20" s="50"/>
      <c r="IA20" s="50"/>
      <c r="IB20" s="50"/>
      <c r="IC20" s="50"/>
      <c r="ID20" s="50"/>
      <c r="IE20" s="50"/>
      <c r="IF20" s="50"/>
      <c r="IG20" s="50"/>
      <c r="IH20" s="50"/>
      <c r="II20" s="50"/>
      <c r="IJ20" s="50"/>
    </row>
    <row r="21" spans="1:244" ht="33" customHeight="1">
      <c r="A21" s="9">
        <v>19</v>
      </c>
      <c r="B21" s="46" t="s">
        <v>44</v>
      </c>
      <c r="C21" s="47" t="s">
        <v>6</v>
      </c>
      <c r="D21" s="10" t="s">
        <v>76</v>
      </c>
      <c r="E21" s="10" t="s">
        <v>7</v>
      </c>
      <c r="F21" s="48" t="s">
        <v>45</v>
      </c>
      <c r="G21" s="16">
        <v>52</v>
      </c>
      <c r="H21" s="29"/>
    </row>
    <row r="22" spans="1:244" ht="21.95" customHeight="1">
      <c r="A22" s="9" t="s">
        <v>46</v>
      </c>
      <c r="B22" s="29"/>
      <c r="C22" s="29"/>
      <c r="D22" s="29"/>
      <c r="E22" s="29"/>
      <c r="F22" s="29"/>
      <c r="G22" s="16">
        <f>SUM(G3:G21)</f>
        <v>1752</v>
      </c>
      <c r="H22" s="29"/>
    </row>
  </sheetData>
  <mergeCells count="1">
    <mergeCell ref="A1:H1"/>
  </mergeCells>
  <phoneticPr fontId="15" type="noConversion"/>
  <pageMargins left="0.75138888888888899" right="0.75138888888888899" top="0.39305555555555599" bottom="0.35416666666666702" header="0.23611111111111099" footer="0.35416666666666702"/>
  <pageSetup paperSize="9" scale="8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附件</vt:lpstr>
      <vt:lpstr>附件!Print_Titles</vt:lpstr>
    </vt:vector>
  </TitlesOfParts>
  <Company>大理州永平县党政机关单位</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FPB-123</dc:creator>
  <cp:lastModifiedBy>Administrator</cp:lastModifiedBy>
  <dcterms:created xsi:type="dcterms:W3CDTF">2024-04-08T01:21:00Z</dcterms:created>
  <dcterms:modified xsi:type="dcterms:W3CDTF">2024-06-04T07:32:25Z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