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动态调整后" sheetId="1" r:id="rId1"/>
  </sheets>
  <definedNames>
    <definedName name="_xlnm.Print_Titles" localSheetId="0">动态调整后!$3:$4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<sst xmlns="http://schemas.openxmlformats.org/spreadsheetml/2006/main" count="645" uniqueCount="374">
  <si>
    <t>永平县2024年度巩固拓展脱贫攻坚成果和乡村振兴项目库（动态调整后）</t>
  </si>
  <si>
    <r>
      <rPr>
        <sz val="18"/>
        <color rgb="FF000000"/>
        <rFont val="方正仿宋_GBK"/>
        <charset val="134"/>
      </rPr>
      <t>填报单位：</t>
    </r>
    <r>
      <rPr>
        <sz val="18"/>
        <color rgb="FF000000"/>
        <rFont val="黑体"/>
        <charset val="134"/>
      </rPr>
      <t xml:space="preserve">    </t>
    </r>
    <r>
      <rPr>
        <sz val="18"/>
        <color rgb="FF000000"/>
        <rFont val="方正仿宋_GBK"/>
        <charset val="134"/>
      </rPr>
      <t xml:space="preserve">          填报人：</t>
    </r>
    <r>
      <rPr>
        <sz val="18"/>
        <color rgb="FF000000"/>
        <rFont val="黑体"/>
        <charset val="134"/>
      </rPr>
      <t xml:space="preserve">           </t>
    </r>
    <r>
      <rPr>
        <sz val="18"/>
        <color rgb="FF000000"/>
        <rFont val="方正仿宋_GBK"/>
        <charset val="134"/>
      </rPr>
      <t xml:space="preserve"> 联系电话：                    2024年8月</t>
    </r>
    <r>
      <rPr>
        <sz val="18"/>
        <color rgb="FF000000"/>
        <rFont val="黑体"/>
        <charset val="134"/>
      </rPr>
      <t xml:space="preserve"> 日</t>
    </r>
  </si>
  <si>
    <t>序号</t>
  </si>
  <si>
    <t>项目名称</t>
  </si>
  <si>
    <t>项目类别</t>
  </si>
  <si>
    <r>
      <rPr>
        <b/>
        <sz val="12"/>
        <rFont val="宋体"/>
        <charset val="134"/>
      </rPr>
      <t>建设性质</t>
    </r>
    <r>
      <rPr>
        <b/>
        <sz val="10"/>
        <rFont val="宋体"/>
        <charset val="134"/>
      </rPr>
      <t>（新建/续建）</t>
    </r>
  </si>
  <si>
    <r>
      <rPr>
        <b/>
        <sz val="12"/>
        <rFont val="宋体"/>
        <charset val="134"/>
      </rPr>
      <t>项目实施地点（</t>
    </r>
    <r>
      <rPr>
        <b/>
        <sz val="10"/>
        <rFont val="宋体"/>
        <charset val="134"/>
      </rPr>
      <t>到乡镇、村、组</t>
    </r>
    <r>
      <rPr>
        <b/>
        <sz val="12"/>
        <rFont val="宋体"/>
        <charset val="134"/>
      </rPr>
      <t>）</t>
    </r>
  </si>
  <si>
    <r>
      <rPr>
        <b/>
        <sz val="12"/>
        <rFont val="宋体"/>
        <charset val="134"/>
      </rPr>
      <t>项目组织实施单位（</t>
    </r>
    <r>
      <rPr>
        <b/>
        <sz val="10"/>
        <rFont val="宋体"/>
        <charset val="134"/>
      </rPr>
      <t>乡镇人民政府/县级部门</t>
    </r>
    <r>
      <rPr>
        <b/>
        <sz val="12"/>
        <rFont val="宋体"/>
        <charset val="134"/>
      </rPr>
      <t>）</t>
    </r>
  </si>
  <si>
    <t>项目行业主管部门（县级部门）</t>
  </si>
  <si>
    <t>项目概要及建设主要内容</t>
  </si>
  <si>
    <r>
      <rPr>
        <b/>
        <sz val="12"/>
        <rFont val="宋体"/>
        <charset val="134"/>
      </rPr>
      <t>概算投资及构成（</t>
    </r>
    <r>
      <rPr>
        <b/>
        <sz val="10"/>
        <rFont val="宋体"/>
        <charset val="134"/>
      </rPr>
      <t>万元）</t>
    </r>
  </si>
  <si>
    <t>绩效目标预测</t>
  </si>
  <si>
    <t>备注（原有、新调入）</t>
  </si>
  <si>
    <t>总投资</t>
  </si>
  <si>
    <t>衔接资金</t>
  </si>
  <si>
    <t>上海帮扶资金</t>
  </si>
  <si>
    <t>行业部门资金</t>
  </si>
  <si>
    <t>其他资金</t>
  </si>
  <si>
    <t>经济效益</t>
  </si>
  <si>
    <t>社会效益</t>
  </si>
  <si>
    <t>生态效益</t>
  </si>
  <si>
    <t>覆盖脱贫村（个）</t>
  </si>
  <si>
    <t>受益总人口（人）</t>
  </si>
  <si>
    <t>受益脱贫人口、监测对象</t>
  </si>
  <si>
    <t>合计</t>
  </si>
  <si>
    <t>——</t>
  </si>
  <si>
    <t>一、产业发展类项目</t>
  </si>
  <si>
    <t>过渡期脱贫人口小额信贷</t>
  </si>
  <si>
    <t>金融保险配套——小额贷款贴息</t>
  </si>
  <si>
    <t>续建</t>
  </si>
  <si>
    <t>全县范围内</t>
  </si>
  <si>
    <t>县乡村振兴局</t>
  </si>
  <si>
    <t>发放过渡期脱贫人口小额信贷6000万元，兑补贴息资金220万元。</t>
  </si>
  <si>
    <t>带动增加脱贫人口、边缘易致贫人口全年总收入600万元。</t>
  </si>
  <si>
    <t>具备产业发展条件及有贷款意愿的脱贫人口及边缘易致贫户货代率达100%。</t>
  </si>
  <si>
    <t>原有</t>
  </si>
  <si>
    <t>永平县蔬菜集约化育苗项目</t>
  </si>
  <si>
    <t>生产项目——种植业基地</t>
  </si>
  <si>
    <t>新建</t>
  </si>
  <si>
    <t>杉阳镇杉阳村</t>
  </si>
  <si>
    <t>县供销合作社联合社</t>
  </si>
  <si>
    <t>县农业农村局</t>
  </si>
  <si>
    <t>采用“企业+基地+村党总支部+合作社+农户”的模式实施项目，该项目实施地点杉阳镇原亚麻厂，占地112亩，其中： 100 米× 67米大棚 2 座，占地面积 13340平方米（育苗大棚）；100 米× 3.5米蔬菜示范种植大棚 26 座，占地面积53360平方米;仓储用房等1300平方米。配备移动式苗床、行走式洒水车、加温设施、遮阳设施、湿帘－风机降温系统、补光设施等配套设施，水自动添加系统，自动加温系统，蔬菜精量播种流水生产线一条。</t>
  </si>
  <si>
    <t>项目每年可完成蔬菜种苗2400万株（产值480万元），高辣度辣椒种苗600万株。80亩示范基地可实现产值180万元。合计年产值660万元。一是实现群众稳定增收。通过育苗企业提供优质蔬菜种苗，带动农户种植高辣度辣椒和蔬菜，提高土地产出效益，实现农户稳定增收3000元/亩。二是带动村集体经济发展。项目建成后由专业育苗公司进行运营管理，由该公司统一规划、统一供苗、统一种植管理、统一销售，通过合作经营方式产生效益，产生效益按合约分成增加村级集体经济收入。三是带动合作社规范经营。由合作社与村集体发动种植户，参与高辣度辣椒、蔬菜规模种植，鲜椒和蔬菜销售后，通过合作经营方式产生效益，产生效益按合约分成增加合作社收入，帮助合作社规范运行，进一步强化联农带农能力。</t>
  </si>
  <si>
    <t>高辣度辣椒种苗600万株可以满足我县高辣度辣椒产业种植8500亩的需求，其它蔬菜苗确保本项目80亩示范基地使用后，用于带动杉阳镇1.2万亩反季节蔬菜种植。在气候、湿度、土壤等自然条件适宜的杉阳镇冬季种一季反季节瓜果蔬菜，带动周边农户就近就便就业，实现全镇农户产业发展，增加脱贫人口收入，切实巩固拓展脱贫攻坚及乡村振兴成果。</t>
  </si>
  <si>
    <t>项目建成后，科学化的施肥可以最大限度减少农业面源污染问题、有效解决人居环境差等问题，将对当地生态环境恢复起到积极地推动作用，生态效益突出。</t>
  </si>
  <si>
    <t>永平县百万亩核桃有机基地认证项目</t>
  </si>
  <si>
    <t>县核桃产业发展服务中心</t>
  </si>
  <si>
    <t>县林业和草原局</t>
  </si>
  <si>
    <t xml:space="preserve">依托龙头企业、专业合作社等新型经营主体，构建“公司+基地+卫星工厂+合作社+农户”的利益联结机制，持续认证核桃有机基地100万亩以上。主要分布在厂街乡20万亩、杉阳镇15万亩、北斗乡10万亩、博南镇10万亩、水泄乡15万亩、龙门乡10万亩、龙街镇20万亩。
</t>
  </si>
  <si>
    <t>提高核桃有机果、仁销售单价。</t>
  </si>
  <si>
    <t>提升核桃原果市场竞争力，示范带动农户开展有机化抚育。</t>
  </si>
  <si>
    <t>项目实施减少农药及化肥的使用，有利于农业面源污染防治及“一控两减三基本”工作的开展，打造人类宜居环境。</t>
  </si>
  <si>
    <t>永平县傈僳族农文旅产业项目</t>
  </si>
  <si>
    <t>生产项目——休闲农业与乡村旅游</t>
  </si>
  <si>
    <t>县文旅局</t>
  </si>
  <si>
    <t>县民宗局</t>
  </si>
  <si>
    <t>永平县傈僳族协会坚持割绣技艺“进机关、进学校、进企业、进社区、进农村”，保护传承好傈僳族文化，2022年永平县傈僳族割绣被云南省人民政府命名为省级非遗项目，为将傈僳族独有且传承数百年的割绣手工艺品产业进一步发展壮大，计划委托县傈僳族协会开展傈僳族割绣少数民族文化产业传承和发展。主要实施内容：一是选拔标志图案绣娘14人，选拔修理、装裱、包装艺人4人，绣制民族团结乡村振兴割绣1幅，进一步铸牢中华民族共同体意识；二是在全县7乡镇各开展割绣培训班1期，共计培训700人，传承割绣技艺，增加群众劳动技能。</t>
  </si>
  <si>
    <t>保护和传承中华优秀传统文化，进一步铸牢中华民族共同体意识。</t>
  </si>
  <si>
    <t>永平县博南镇苏屯村等10个村农特产品交易中心建设项目</t>
  </si>
  <si>
    <t>新型农村集体经济发展——新型农村集体经济发展</t>
  </si>
  <si>
    <t>博南镇苏屯村南茂五组</t>
  </si>
  <si>
    <t>中共永平县委组织部</t>
  </si>
  <si>
    <t>（1）新建2层框架混凝土结构主体工程，建筑面积2600平方米，估算投资598万。其中：①新建县域农特产品供应、集散中心900平方米，估算投资207万元；②县域农特产品分拣及加工车间900平方米，估算投资207万元；③县域农特产品仓库800平方米，估算投资184万元。
（2）配套相关设施，估算投资102万元。其中：主体工程内设楼梯2部、强弱电及配电室1间、消防控制室1间，主体工程内部供水排污管道500米，消防管道400米，电缆及配管300米。                                         村级收益资金严格按照“四议两公开”讨论使用，主要用于以下支出：一是用于继续壮大村级集体经济；二是用于扶持脱贫户和三类监测对象发展产业及开发公益性岗位；三是用于村内公共基础设施建设、公共事务管理和发展公益事业；四是用于建强基层党组织战斗堡垒。</t>
  </si>
  <si>
    <t>建成后资产由永平县乡村集体经济投资发展有限公司统一经营管理，按当前当地租赁最低市场价格测算，预计每年可实现租赁收入49万元（按7%最低收益率测算，逐年增加），苏屯村、坡脚村、大龙午村、小寨村、老鹰坡村、七昌村、阿波村、田心村、上寨村、新村村等10个村每村每年增收4.9万元。</t>
  </si>
  <si>
    <t>项目建成运营后，一是预计可在销售、运输等环节直接为50余名群众提供就业岗位，实现家门口就业。二是项目可进一步带动泡核桃、黄焖鸡、腊鹅等产业发展及当地时令果蔬的销售，帮助群众解决农特产品滞销、售价低等问题，提高产品附加值，增加群众收入。</t>
  </si>
  <si>
    <t>博南镇初一铺育肥场进场公路建设项目</t>
  </si>
  <si>
    <t>配套设施项目——产业园（区）</t>
  </si>
  <si>
    <t>初一铺村</t>
  </si>
  <si>
    <t>县交通运输局</t>
  </si>
  <si>
    <t>永平县博南镇初一铺育肥场进场公路位于大理州永平县博南镇初一铺村，路线起点K0+000.000起于苏青公路K6+030，止于育肥场大门口，路线全长3.115km。路基宽度：5.5～6.5m；路面宽度：4.5m；配套实施排水工程、涵洞工程、挡墙工程、安全设施。</t>
  </si>
  <si>
    <t>项目建成后，可增加博南镇硬化路3115米以上，有效提升项目区道路硬化覆盖率、提升人居环境、改善农户出行条件，便于片区农产品销售，产品价格得到一定的提升或稳定，可平均缩短群众出行时间1小时以上，预计农产品销量可提高20%左右，单价可提高2%左右，可为项目地农户带来70万元以上的年增收，经济效益明显。</t>
  </si>
  <si>
    <t>通过项目实施，有效解决了博南镇初一铺村基础设施滞后，人居环境较差的问题，突出解决了项目地群众出行难、出行不安全等民生问题，促进地区经济、社会、文明和谐发展，有效提高群众的满意度和幸福感，受益人口1986人，其中：脱贫人口252人，社会效益显著。</t>
  </si>
  <si>
    <t xml:space="preserve">
项目建成后，有效改善了博南镇初一铺村农村基础设施薄弱、道路泥泞、人居环境差等问题，水土流失得到进一步遏制，实施自然资源保护更加方便快捷，将对当地生态环境恢复起到积极地推动作用，生态效益突出。</t>
  </si>
  <si>
    <t>杉阳镇盘龙村巩固脱贫攻坚成果提升项目</t>
  </si>
  <si>
    <t>杉阳镇盘龙村</t>
  </si>
  <si>
    <t>杉阳镇人民政府</t>
  </si>
  <si>
    <t>在杉阳镇盘龙村荒田、横寨子、阿郎寨、杨家寨种植贡菜170亩、高原红花130亩，养殖520窝中华小蜜蜂，改扩建烤烟烟区生产道路2000米（涉及一般农户442户、脱贫户及监测户104户）；
1、架设直径为6CM的PVC管3000米用于山地灌溉，修建灌溉蓄水池10个(每个50立方米）；                                                          2、改扩建永厂公路至大荒田烤烟烟区生产道路2000米宽3.5米；
3、修建田间灌溉蓄水池20个，每个灌溉蓄水池40立方，架设直径为6CM的PVC管网10000米；
4、购买蜂箱520个，用于脱贫户和监测户合计104户发展产业；
5、购买蜂种1560匹，用于脱贫户和监测户合计104户发展产业。</t>
  </si>
  <si>
    <t>项目建成后可以提高贡菜、高原红花产量，提高农户经济收入，可以节约烤烟运输生产成本，提高农户经济收入，每年增加盘龙村脱贫户及监测户收入97万元以上。</t>
  </si>
  <si>
    <t>促进群众农产品销售，增加生产经营性收入，拓宽就业渠道</t>
  </si>
  <si>
    <t>有效改善水土流失，优化土壤养分，提高农业生产可持续性</t>
  </si>
  <si>
    <t>杉阳镇抱龙村魔芋种植配套项目</t>
  </si>
  <si>
    <t>加工流通项目——加工业</t>
  </si>
  <si>
    <t>杉阳镇抱龙村</t>
  </si>
  <si>
    <t>在杉阳镇抱龙村建设魔芋加工厂1个，项目建成后可辐射抱龙、松坡、盘龙、东庄等行政村，带动周边农户种植魔芋种植2000亩，受益农户1600户6400人，项目建成后由企业进行承租，每年可提高村集体经济5万元
1、购买魔芋加工设备一套，概算资金95万元。              
2、完善魔芋加工厂大门、电路架设等附属设施，概算资金76万元</t>
  </si>
  <si>
    <t>增加群众的经济收入，拓宽就业渠道，增加村集体经济收入。</t>
  </si>
  <si>
    <t>满足市场需求，提升魔芋加工价值</t>
  </si>
  <si>
    <t>发展林下经济，提高资源利用率，改善水土质量。</t>
  </si>
  <si>
    <t>厂街乡高辣度辣椒乡村振兴产业示范园建设项目（二期）</t>
  </si>
  <si>
    <t>厂街乡岔路村岔路一组</t>
  </si>
  <si>
    <t>厂街乡人民政府</t>
  </si>
  <si>
    <t>选准和锁定高辣度辣椒产业发展，采取“企业带动+支部引领+群众种植”的发展模式，打造“群众种植基地、支部引领规模、企业加工销售”的高辣度辣椒全产业链，以厂街乡为核心区域，带动周边6个乡镇发展种植高辣度辣椒，建设以“集中收购+初级加工+精深加工”为一体的高辣度辣椒产业园，为永平山区民族乡镇巩固脱贫攻坚、衔接乡村振兴，探索一条新的产业发展路子。项目建设主要内容：1.新建辣椒加工厂房1200㎡；2.新建加工用房350㎡；3.硬化加工厂区场地2500㎡并完善相关配套设施。</t>
  </si>
  <si>
    <t>一是实现群众稳定增收。按照市场测算，目前高辣度辣椒群众鲜辣椒市场价格为每公斤6元至10元左右，亩产值在5000元至9000元之间，项目建成后，能够有效解决收购问题，实现农户稳定种植增收3000元/户。二是带动岔路、炉塘、杨柳树三个村集体经济发展。项目建成后出租给公司进行运营，由该公司统一物业管理、统一规划、统一招商、统一广告宣传，通过资产租赁方式产生效益，产生效益每年可达20万元，收益全部归村级集体经济。</t>
  </si>
  <si>
    <t>一是解决市场问题。项目建成后，将有效解决高辣度辣椒的集中收购、初级烘烤、精深加工等产业发展的关键环节问题，从而稳定带动群众基地种植发展，形成乡村振兴产业发展全产业链。二是带动群众就业。项目建成运营后，预计可在收购、加工、运输等环节直接为60余名群众提供就业岗位，实现家门口就业。三是带动县域经济发展。通过与高辣度辣椒加工企业合作，可以带动厂街彝族乡11个村和周边6个乡镇发展种植产业，并能够消化加工周边保山、大理、楚雄、德宏、临沧等高辣度辣椒原料，增加加工产值，提高地区税收收入。</t>
  </si>
  <si>
    <t>厂街乡义路村茶叶初制所仓储设施配套建设项目</t>
  </si>
  <si>
    <t>厂街乡义路村小洛里组</t>
  </si>
  <si>
    <t>按照“支部引领推动+群众基地种植+企业运营加工”的思路，立足义路—瓦畔2500亩高山生态茶产业带，在2022年新建茶叶初制所基础上，配套完善茶叶初制所仓储设施、厂区硬化、茶区道路硬化等基础产业设施，推动片区茶叶收购、加工、销售，带动108户茶叶实现增收致富。项目主要建设内容：1新建仓储用房200㎡；2.硬化厂区场地1000㎡及完善附属设施建设；3.新建茶叶产区配套道路3.6km（ 其中：3.5m宽、0.20m厚C25砼硬化路3.0km；4.5m宽、0.20m厚C25水泥路硬化路0.6km）。</t>
  </si>
  <si>
    <t>项目建成后，产权属义路村集体所有：一是促进108户茶农每亩1增收3000元左右；二是通过“联农带农”，实现村集体经济增收8万元/年；三是产区配套道路建设，能够有效解决茶叶等农特产品运输和5个小组156户群众出行问题。</t>
  </si>
  <si>
    <t>项目建成后，产权属义路村集体所有：一是促进108户茶农每亩1增收3000元左右；二是通过“联农带农”，实现村集体经济增收5-10万元/年；三是产区配套道路建设，能够有效解决茶叶等农特产品运输和5个小组135户群众出行问题。</t>
  </si>
  <si>
    <t>永平县水泄乡乐把村阿朗自然村肉牛养殖示范基地建设项目（二期）</t>
  </si>
  <si>
    <t>生产项目——养殖业基地</t>
  </si>
  <si>
    <t>水泄乡乐把村阿朗自然村</t>
  </si>
  <si>
    <t>水泄乡人民政府</t>
  </si>
  <si>
    <t>1.启动实施肉牛养殖示范基地建设项目二期，在已规划的设施农用地上新建钢结构牛棚2栋，总面积约2216平方米，青储饲料车间1栋860平方米，完成厂区内电网全面规划布设以及挡墙和产区围栏建设。
2.实施肉牛养殖示范基地项目中青储饲料基地道路通道工程，在乐把村阿朗阿朗中寨新建机耕路7公里，路面均宽3.5米，泥结石路面，全程配套30*30C20混凝土边沟。</t>
  </si>
  <si>
    <t>项目完成后可在一期效益的基础上增加村集体经济收入30万元。</t>
  </si>
  <si>
    <t>全面带动咱咧村、世兴村、乐把村三个青储饲料基地的建设，带动群众增收致富</t>
  </si>
  <si>
    <t>项目地选址距离河流、村庄、水源地距离较远，同时配套畜禽粪污处理系统，牛场运行中不会对环境产生影响</t>
  </si>
  <si>
    <t>永平白鹅种鹅鹅厂建设项目（二期）</t>
  </si>
  <si>
    <t>龙街村斗子基村民小组</t>
  </si>
  <si>
    <t>龙街镇人民政府</t>
  </si>
  <si>
    <r>
      <rPr>
        <sz val="11"/>
        <color rgb="FF000000"/>
        <rFont val="宋体"/>
        <charset val="134"/>
      </rPr>
      <t xml:space="preserve">  项目实施后，能够完善永平白鹅种鹅鹅厂设施设备。通过“党支部+龙头企业+合作社+农户”的发展方式，向龙头企业整体出租种鹅厂及养殖设备，村集体每年增收10万元。由龙头企业牵头成立白鹅合作社示范带动养殖白鹅，并由龙头企业签订代养收购协议，预计将带动全县年出栏永平白鹅10万只，产值达1亿元以上。
</t>
    </r>
    <r>
      <rPr>
        <b/>
        <sz val="11"/>
        <color rgb="FF000000"/>
        <rFont val="宋体"/>
        <charset val="134"/>
      </rPr>
      <t>1.投资20万元，购置种鹅厂孵化车间设备。</t>
    </r>
    <r>
      <rPr>
        <sz val="11"/>
        <color rgb="FF000000"/>
        <rFont val="宋体"/>
        <charset val="134"/>
      </rPr>
      <t xml:space="preserve">2000*1800*2100孵化器2套，蛋架4套， PE材质种蛋转运箱50个 ，PE材质鹅蛋蛋托100个， 不锈钢孵化工作平台4个，30KW柴油发电机1套，种蛋转运车1辆，LED冷光专业照蛋器3个。
</t>
    </r>
    <r>
      <rPr>
        <b/>
        <sz val="11"/>
        <color rgb="FF000000"/>
        <rFont val="宋体"/>
        <charset val="134"/>
      </rPr>
      <t>2.投资35万元，购置种鹅厂后备车间设备。</t>
    </r>
    <r>
      <rPr>
        <sz val="11"/>
        <color rgb="FF000000"/>
        <rFont val="宋体"/>
        <charset val="134"/>
      </rPr>
      <t xml:space="preserve">500KG料仓2套，75绞龙料线40米，加大加厚自动喂食料桶40套，加药器1套，饮水系统1套，照明系统1套，通风管7套，卷帘布20平方米，手摇绞车卷帘1套，20目金刚砂防蝇网1卷，燃气加热器,3套，不锈钢刮粪机2套，温度自动调节环境控制柜1套。
</t>
    </r>
    <r>
      <rPr>
        <b/>
        <sz val="11"/>
        <color rgb="FF000000"/>
        <rFont val="宋体"/>
        <charset val="134"/>
      </rPr>
      <t>3.投资80万元，购置种鹅厂养殖车间设备。</t>
    </r>
    <r>
      <rPr>
        <sz val="11"/>
        <color rgb="FF000000"/>
        <rFont val="宋体"/>
        <charset val="134"/>
      </rPr>
      <t>500KG料仓2套，75绞龙料线70米，加大加厚自动喂食料桶52套，加药器1套，饮水系统1套，照明系统1套，通风管7套，卷帘布20平方米，手摇绞车卷帘1套，20目金刚砂防蝇网1卷，燃气加热器2套，不锈钢刮粪机2套，温度自动调节环境控制柜1套，移动式高压冷水清洗机1套。</t>
    </r>
  </si>
  <si>
    <t>项目实施后，能够完善永平白鹅种鹅鹅厂设施设备，通过整体出租种鹅厂及养殖设备，村集体每年增收10万元。由龙头企业牵头成立白鹅合作社示范带动养殖白鹅，并由龙头企业签订代养收购协议，预计将带动全县年出栏永平白鹅10万只，产值达1亿元以上。</t>
  </si>
  <si>
    <t>项目建成后，增强白鹅产业生产组织化程度，有力推进永平县白鹅产业发展，利于永平白鹅品牌的打造，促进地方经济发展，富裕一方百姓，巩固脱贫攻坚成果具有重要的社会意义。</t>
  </si>
  <si>
    <t>鹅舍内产生的鹅粪通过收集处理是优质价廉的农家肥，可形成种、养结合，循环利用。</t>
  </si>
  <si>
    <t>永平县龙街镇古富村新型生物燃料加工厂建设项目</t>
  </si>
  <si>
    <t>龙街镇古富村玉此么小组</t>
  </si>
  <si>
    <r>
      <rPr>
        <sz val="11"/>
        <rFont val="宋体"/>
        <charset val="134"/>
      </rPr>
      <t xml:space="preserve">在古富村新建新型生物燃料加工厂，通过“党支部+企业+农户”的发展方式，将厂房出租给企业收取租金，预计村集体每年增收3万元。同时，企业承诺优先收购附近各村居民核桃壳、玉米棒、秸秆、枯枝等物料用于生产生物质燃料，原料收购可为附近4个村居民每年增加收入80万元。企业承诺低于市场价将生物质燃料卖给有需求的农户，农户用作核桃、烤烟、野生菌的烘干机燃料，降低群众生产成本。
   </t>
    </r>
    <r>
      <rPr>
        <b/>
        <sz val="11"/>
        <rFont val="宋体"/>
        <charset val="134"/>
      </rPr>
      <t>建设内容主要为</t>
    </r>
    <r>
      <rPr>
        <sz val="11"/>
        <rFont val="宋体"/>
        <charset val="134"/>
      </rPr>
      <t>：新建1幢占地面积450平方米钢架结构厂房，安装场院电动推拉门大门一道，场地硬化200平方米，采购生产加工流水线1套，新建水、电等配套设施。</t>
    </r>
  </si>
  <si>
    <t>该项目建成后预计每年可收购附近村庄居民核桃壳、玉米棒、秸秆等物料7500吨，群众可增收80万元以上，村集体增收3万元。</t>
  </si>
  <si>
    <t>带动脱贫人口就业人数10人以上</t>
  </si>
  <si>
    <t>将附近村庄核桃壳、玉米棒、秸秆、枯树枝等物资进行回收利用，进一步改善古富村生态环境</t>
  </si>
  <si>
    <t>北斗彝族乡民族团结进步示范乡镇项目</t>
  </si>
  <si>
    <t>加工流通项目——农产品仓储保鲜冷链基础设施建设</t>
  </si>
  <si>
    <t>北斗乡新村村、梅花村、北斗村</t>
  </si>
  <si>
    <t>北斗乡人民政府</t>
  </si>
  <si>
    <t>1.在滇缅公路古道沿线栽种梅树，发展梅子产业，投资约30万元；2.在新村村河里郎小组建设农特产品加工仓储及冷链物流生产线，建设钢架结构魔芋加工厂600平方米，建设食品冷藏库1000平方米，投资约300万元；3.梅花村荒田小组、大坪地小组人居环境提升，投资约90万元；4.在北斗村北斗铺对村内古道进行修复约780米，在北斗组、中院子组、北斗铺组实施人居环境提升工程，投资约80万元。项目建成后，资产归村集体所有，农特产品加工仓储及冷链物流生产线由梅花村运营管理，依托新村交通区位优势，打造新村农特产品集散中心，增加就业岗位，带动群众务工增收，壮大村集体经济。</t>
  </si>
  <si>
    <t>1.项目建成运营后，在发展壮大村集体经济、联农带农等方面成效显著，通过农特产品加工仓储及冷链物流生产线资产租赁，每年收取租金及采售各村辖区内古道沿线梅子来增加村集体经济收入，预计收益为35万/年；2.改善民生，方便群众日常生活、提高群众生活质量，展现乡风文明新风貌；3.推动各民族群众多渠道就业、增收。</t>
  </si>
  <si>
    <t>项目建成运营后，预计可在生产、加工、销售、运输等环节直接为群众提供就业岗位，各民族群众实现在家门口就业，项目可进一步带动北斗乡魔芋、梅子特色水果等优势产业发展，帮助群众解决农特产品滞销、低售价等问题，提高农特产品附加值。同时，项目也可辐射邻近的龙街、博南两个乡镇乃至邻县漾濞县的太平乡、富恒乡等区域的农特产品加工、仓储和销售，推动片区经济增长，进一步铸牢中华民族共同体意识。</t>
  </si>
  <si>
    <t>各村生产、生活条件的改善能对自然环境资源产生有益影响和有利效果，实现可持续发展的根本利益和长远利益。</t>
  </si>
  <si>
    <t>博南镇花桥村乡村旅游基础设施建设项目</t>
  </si>
  <si>
    <t>博南镇花桥村</t>
  </si>
  <si>
    <t>博南镇人民政府</t>
  </si>
  <si>
    <t>在博南镇花桥村投入950万元，实施乡村旅游基础设施提升项目。建设内容：1.改造村集体房屋6幢820平方米，修缮完成后作为文旅业态植入对外出租，可增加村集体经济收入，投入资金245万元；2.改造农贸市场旁停车场，停车场内铺设青石板1300平方米，修复停车场内生态水沟70米，新建排污管道200米，安装12套路灯，绿化300平方米，投入160万元；3.改建修缮古道两侧巷道980平方米，同步实施巷道内雨污水管网铺设600米，实施巷道内两侧强弱电线入地工程，长度2千米，投入资金320万元；4.在古道边安装道路照明灯200盏，在节点公园安装树灯9盏，投资35万元；5.在村内古道边、河边实施绿化工程，新增绿化面积400平方米，植入文化元素15组，投入190万元。建成的经营新资产归花桥村集体所有，由运营商经营管理，按协议收取租金，用于巩固脱贫攻坚成果和村公益事业。项目建成后，花桥村旅游设施更加完善，极大提升乡村旅游服务能力，有效推动全村乡村旅游业的发展，带动农户增加收入和增加村集体经济收入。项目惠及农户997户3470人，其中脱贫户94户363人。</t>
  </si>
  <si>
    <t>博南镇苏屯村建材交易市场(二期）项目</t>
  </si>
  <si>
    <t>加工流通项目——市场建设和农村物流</t>
  </si>
  <si>
    <t>在博南镇苏屯村投入1500万元，实施博南镇苏屯村建材交易市场建设（二期）项目。建设内容为:                                                                                                
1.投入资金800万元,新建博南镇苏屯村建材交易市场二期主体工程，总建筑面积3000平方米（大楼建设为二层半框架结构，一层计划用于五金机电、灯具、地砖、楼梯等商铺经营，二层计划用于家居家私、装修装饰商铺经营，局部三层为综合类服务经营）；
2.投入资金700万元,新建博南镇苏屯村建材交易市场二期配套附属设施，主要配套114个停车位2300平方（其中：大车停车位21个，小车停车位93个）、主要道路4600平方米、室外两侧水沟1200米、路缘石1200米、集散广场1100平方、休息亭1座、隔油池1座、雨水收集池1座、变压器1项、室外消防管600米、室外电缆及配管500米等相关附属设施。项目建成后，资产归衫阳镇盘龙村、水泄乡狮子窝村、北斗乡黑豆场村和其他50个集体经济薄弱村村集体所有，将资产租赁给经营主体使用，收益主要用于产权村巩固拓展脱贫攻坚成果和村级公益事业等。计惠及农户28571户100008人，其中脱贫户2672户9559人。</t>
  </si>
  <si>
    <t>博南镇桃新村沪滇产业园建设项目（二期）</t>
  </si>
  <si>
    <t>工业园区</t>
  </si>
  <si>
    <t>县工业信息和科技局</t>
  </si>
  <si>
    <t>在永平县博南镇桃新村1200万元，实施沪滇产业园二期项目。建设内容为：1.新建2幢总建筑面积3900平方米钢结构产房，投资970万元；2.配套道路3600平方米、给排水供配电管网各280米、停车位9个（大）、边坡修复800平方米、绿化590平方米等附属工程，投资230万元。项目建成后，资产归村桃新村和衫阳镇盘龙村、水泄乡狮子窝村、北斗乡黑豆场村所有，由国投集团运营管理，租金收益部分用于国投集团运营管理外，其余收益纳入4个产权村，用于巩固拓展脱贫攻坚成果及村公益事业建设。项目惠及农户2107户6749人，其中：脱贫户131户405人。</t>
  </si>
  <si>
    <t>龙门乡大龙午村天然牧草饲料加工项目</t>
  </si>
  <si>
    <t>龙门乡大龙午村</t>
  </si>
  <si>
    <t>龙门乡人民政府</t>
  </si>
  <si>
    <t>在龙门乡大龙午村投入300万元，实施龙门乡大龙午村天然牧草饲料加工项目。建设内容：1.加工厂建设：（1）新建钢结构厂房1000㎡，用于青贮、颗粒饲料加工，投资200万元；（2）加工厂附属设施建设：电路400KVA专变、厂区生产生活用水、进场道路硬化，投资50万元；                                                                                                                                                 2.养殖试验区建设（即牧草优选实验区）面积200㎡（钢结构），投资40万元；
3.厂区场地硬化800㎡，投资10万元。项目建成后，产权归大龙午村村集体所有，资产出租收入用于村巩固拓展脱贫攻坚成果、公益事业等。项目惠及农户350户1225人，其中：脱贫户50户163人。</t>
  </si>
  <si>
    <t>项目建成后，产权划归大龙午村村集体所有，资产出租收益纳入村集体经济，同时带动120户农户生产经营性收入增收。</t>
  </si>
  <si>
    <t>带动周边农户就近就便就业，带动全村农户发展，增加群众收入，巩固拓展脱贫攻坚及乡村振兴成果。</t>
  </si>
  <si>
    <t>通过项目的实施能有效缓解畜禽养殖对天然草场的损坏，有利用保持水土平衡。</t>
  </si>
  <si>
    <t>博南镇胜泉村设施农业示范基地建设项目</t>
  </si>
  <si>
    <t>产业发展_生产项目</t>
  </si>
  <si>
    <t>胜泉村</t>
  </si>
  <si>
    <t>永平县农业农村局</t>
  </si>
  <si>
    <t>建设博南镇胜泉村设施农业示范基地，流转土地36亩，基地场地平整24000平方米（约36亩）；建设基地科技大棚20000平方米（约30亩）</t>
  </si>
  <si>
    <t>项目工程实施后，可增加博南镇胜泉村农业产业发展设施农业示范基地36亩以上，有效提升农业产业科技化发展基础设施，极大改善了胜泉村农业产业发展环境，预计可降低群众农业产业发展成本20%左右，可为项目地农户带来10万元以上的年增收，经济效益明显。</t>
  </si>
  <si>
    <t>通过项目实施，有效解决了博南镇胜泉村农业产业发展基础设施滞后的问题，突出解决了项目地群众农业产业发展安全等民生问题，促进地区经济、社会、文明和谐发展，有效提高群众的满意度和幸福感，受益人口3338人，社会效益显著。</t>
  </si>
  <si>
    <t>项目建成后，改善了博南镇胜泉村农业产业发展环境得到提升，水土流失得到进一步遏制，实施自然资源保护更加方便快捷，将对当地生态环境恢复起到积极地推动作用，生态效益突出。</t>
  </si>
  <si>
    <t>新调入</t>
  </si>
  <si>
    <t>盘龙村</t>
  </si>
  <si>
    <t>架设直径为6CM的PVC管3000米用于山地灌溉，修建灌溉蓄水池10个(每个50立方米）；改扩建永厂公路至大荒田烤烟烟区生产道路2000米宽3.5米；修建田间灌溉蓄水池20个，每个灌溉蓄水池40立方，架设直径为6CM的PVC管网10000米；</t>
  </si>
  <si>
    <t>提高农户产品生产效率，带动农户增收</t>
  </si>
  <si>
    <t>方便群众出行</t>
  </si>
  <si>
    <t>保护生态，减少水土流失</t>
  </si>
  <si>
    <t>永平县保障性苗圃基地建设项目</t>
  </si>
  <si>
    <t>永平县</t>
  </si>
  <si>
    <t>永平县林业和草原局</t>
  </si>
  <si>
    <t>建立保障性苗圃基地，培育特色乡土树种合格苗木3万株，树种包括：香樟、旱冬瓜、滇朴等。</t>
  </si>
  <si>
    <t>增加脱贫人口劳务收入≥6万元</t>
  </si>
  <si>
    <t>提供脱贫人口务工≥400工时、受益脱贫人口数≥100人</t>
  </si>
  <si>
    <t>增加城乡绿化≥1000株</t>
  </si>
  <si>
    <r>
      <rPr>
        <sz val="11"/>
        <rFont val="宋体"/>
        <charset val="134"/>
      </rPr>
      <t>永平县</t>
    </r>
    <r>
      <rPr>
        <sz val="11"/>
        <rFont val="Courier New"/>
        <charset val="134"/>
      </rPr>
      <t>2024</t>
    </r>
    <r>
      <rPr>
        <sz val="11"/>
        <rFont val="宋体"/>
        <charset val="134"/>
      </rPr>
      <t>年永平黄焖鸡产业养殖项目</t>
    </r>
  </si>
  <si>
    <t>根据《云南省财政衔接推进乡村振兴补助资金管理办法》，计划采取“党支部+企业+合作社+农户”的发展模式，成立七个乡镇养殖合作社，在符合《永平生态鸡养殖技术规范》前提下，对合作社在发动群众开展养殖基地建设、种苗引进等环节进行支持，计划完成永平黄焖鸡生态鸡养殖圈舍6000平方米，发放种苗2万羽。</t>
  </si>
  <si>
    <t>永平县龙街镇大平地至普渡公路改建工程</t>
  </si>
  <si>
    <t>普渡村</t>
  </si>
  <si>
    <t>永平县交通运输局</t>
  </si>
  <si>
    <t>永平县龙街镇大平地至普渡公路改建工程起点桩号K0+000.00（H= 1414.806），止点桩号K17+034.921 （H= 2109.416），项目路线全长17.04公里，路基宽6.5米，路面宽5.9米，设计速度15公里/小时，铺设沥青混凝土路面。</t>
  </si>
  <si>
    <t>缩短出行时间约20分钟，降低生产成本，实现产业增效。</t>
  </si>
  <si>
    <t>解决600人出行困难问题。</t>
  </si>
  <si>
    <t>永平县东宝公路新田、花桥段公路改造工程</t>
  </si>
  <si>
    <t>博南镇</t>
  </si>
  <si>
    <t>对永平县东宝公路320国道-花桥段公路进行局部拓宽改造，改造总里程7.2KM，主要工程建设内容：修建挡土墙、弯道加宽、排水沟、增加水沟盖板、增加交通标志，错车道。</t>
  </si>
  <si>
    <t>缩短出行时间约10分钟，降低生产成本，实现产业增效。</t>
  </si>
  <si>
    <t>解决800人出行困难问题。</t>
  </si>
  <si>
    <t>产业发展_加工流通项目</t>
  </si>
  <si>
    <t>大龙午村</t>
  </si>
  <si>
    <t>实施龙门乡大龙午村天然牧草饲料加工项目。建设内容： 1.加工厂建设：（1）新建钢结构厂房：500平方米，用于青贮、颗粒饲料加工，投资100万元；（2）加工厂附属设施建设：水电路400KVA专变、生产生活用水、进场道路硬化，投资60万元，小计160万元；2.加工设备30T/h加工生产线1条，投资60万元；3.养殖试验区建设（即牧草优选实验区），钢结构，面积200㎡，投资30万元。</t>
  </si>
  <si>
    <r>
      <rPr>
        <sz val="11"/>
        <rFont val="宋体"/>
        <charset val="134"/>
      </rPr>
      <t>永平县</t>
    </r>
    <r>
      <rPr>
        <sz val="11"/>
        <rFont val="Courier New"/>
        <charset val="134"/>
      </rPr>
      <t>2024</t>
    </r>
    <r>
      <rPr>
        <sz val="11"/>
        <rFont val="宋体"/>
        <charset val="134"/>
      </rPr>
      <t>年永平黄焖鸡产业加工项目</t>
    </r>
  </si>
  <si>
    <t>永平县工信局</t>
  </si>
  <si>
    <t>1.实施黄焖鸡加工体系建设，对黄焖鸡加工企业进行招商引资补助。依托博南园区土地（厂房）基础设施优势，加快招引黄焖鸡标准化精深加工项目1个，项目总投资不低于1亿元（其中固定资产不低于7000万元），2024年内基本建成、投产，2025年达产、升规，建设、经营期间无安全、环保事故。2.对现有黄焖鸡加工企业进行提升改造，对联农带农完成好的企业进行补助。扶持现有小规模黄焖鸡产品加工销售企业（饭店、宾馆、电商等）进行标准化生产加工和经营，提升产品质量和经营信誉，生产、经营期间无安全、环保事故，无消费投诉。争取5户年营业额达100万元、消耗原材料鸡0.5万只以上的，给予补助。</t>
  </si>
  <si>
    <r>
      <rPr>
        <sz val="11"/>
        <rFont val="宋体"/>
        <charset val="134"/>
      </rPr>
      <t>永平县</t>
    </r>
    <r>
      <rPr>
        <sz val="11"/>
        <rFont val="Courier New"/>
        <charset val="134"/>
      </rPr>
      <t>2024</t>
    </r>
    <r>
      <rPr>
        <sz val="11"/>
        <rFont val="宋体"/>
        <charset val="134"/>
      </rPr>
      <t>年永平黄焖鸡产业商贸流通及品牌打造项目</t>
    </r>
  </si>
  <si>
    <t>永平县商务局</t>
  </si>
  <si>
    <t>永平县商务局、永平县文旅局</t>
  </si>
  <si>
    <t>实施黄焖鸡销售体系建设，制定黄焖鸡加工标准，规范黄焖鸡经营企业门店形象，助力以黄焖鸡为主的旅游伴手礼的线上线下销售，补助联农带农企业或个体。</t>
  </si>
  <si>
    <t>明显助推企业带动就业，增加受益群众收入，预计能够有效带动黄焖鸡相关行业实现收入1000万元左右，建立更加完善的联农带农利益联结机制，可新增就近就业岗位100个，年均增加务工收入200万元；促进乡村旅游带动黄焖鸡旅游产品销售500万元。</t>
  </si>
  <si>
    <t>产业振兴带动乡村发展水平得到提升，逐步实现三产带动二产反哺一产等方面的全面振兴。一是助力乡村产业持续发展，群众生产性收入大幅增加，脱贫攻坚成果得到全面巩固，使外出务工群众在家门口就可实现外出务工的收入水平，可带动30人以上外出务工人员返乡创业就业。二是通过党建引领黄焖鸡产业发展，带动乡风文明建设，促进乡村治理效能提升。采取自治法治德治智治融合、村级集体经济充分发展的乡村治理模式，全面提升乡村治理的效能。三是助推乡村人民生活富裕，群众的获得感、幸福感、安全感显著增强。</t>
  </si>
  <si>
    <t>黄焖鸡产业的发展能够有效带动一产的发展，尤其是生态养殖业的进步，通过采用生态养殖模式，如林下养殖能够提高了鸡肉的品质，促进农民增收，同时，以生态鸡、核桃油等优质的原材料提升黄焖鸡菜品质量，扩大知名度和美誉度，带动了当地经济的发展，实现生态效益和经济效益共赢。</t>
  </si>
  <si>
    <t>厂街乡杨柳树村洛阳桥至三村黄草坝茶叶产业配套项目</t>
  </si>
  <si>
    <t>产业发展_配套设施项目</t>
  </si>
  <si>
    <t>杨柳树村</t>
  </si>
  <si>
    <t>项目实施地点公路沿线已种植茶叶1000亩，核桃800亩，枇杷200亩，但由于交通不便，严重制约该产业发展，项目的实施可有效解决农业产业产品运输困难问题。永平县厂街乡杨柳树村洛阳桥至三村黄草坝茶叶产业配套项目，起点杨柳树村洛阳桥三村村黄草坝丫口，全长6.4公里。</t>
  </si>
  <si>
    <t>二、就业帮扶类项目</t>
  </si>
  <si>
    <t>一次性外出务工交通补助</t>
  </si>
  <si>
    <t>务工补助——交通费补助</t>
  </si>
  <si>
    <t>县公共就业和人才服务中心</t>
  </si>
  <si>
    <t>县人力资源和社会保障局</t>
  </si>
  <si>
    <t>对在省外务工稳定就业3个月以上的脱贫人口和监测对象，每人给予1000元补助一次性外出务工交通补助（每年享受一次）。</t>
  </si>
  <si>
    <t>发放补贴金额≥120万元</t>
  </si>
  <si>
    <t>脱贫人口及监测对象≥1200人；就业困难家庭帮扶率≥90%</t>
  </si>
  <si>
    <t>乡村公益性岗位补贴</t>
  </si>
  <si>
    <t>公益性岗位——公益性岗位</t>
  </si>
  <si>
    <t>对有就业意愿，有能力胜任工作岗位，但“无法离乡”“无业可扶”“有返贫风险”的年龄在16—65周岁的脱贫人口安置乡村公益性岗位，按每人不低于800元/月的标准发放岗位补贴。</t>
  </si>
  <si>
    <t>发放补贴金额≥500万元</t>
  </si>
  <si>
    <t>脱贫人口≥13200人次（1100人/月）；就业困难家庭帮扶率≥90%</t>
  </si>
  <si>
    <t>监测户乡村公益性岗位补贴</t>
  </si>
  <si>
    <t>各乡镇</t>
  </si>
  <si>
    <t>按照“一户一岗”原则，针对全县监测户（不含脱贫不稳定户）开发公益性岗位150个，配套衔接资金144万元保障岗位工资需求。</t>
  </si>
  <si>
    <t>开发公益性岗位150个，岗位工资按时发放，有效解决群众就业问题。</t>
  </si>
  <si>
    <t>2024年度脱贫人口省内州外务工一次性交通补助</t>
  </si>
  <si>
    <t>为认真落实脱贫人口省内州外务工一次性交通补助政策，进一步加强我县脱贫劳动力就业帮扶，鼓励动员脱贫人口（含监测对象）积极外出务工，增加务工收入，有效解决脱贫家庭大龄未婚男青年娶妻难等突出问题，持续巩固拓展脱贫攻坚成果。按照符合条件的人员给予每人每年500元一次性交通补助。</t>
  </si>
  <si>
    <t>对在省内州外务工稳定就业3个月以上的脱贫户（含监测对象）中大龄未婚男青年，每人给予500元一次性外出务工交通补助（每年享受一次），2024年计划补助240人。</t>
  </si>
  <si>
    <t>三、乡村建设类项目</t>
  </si>
  <si>
    <t>永平县“多规合一”实用性村庄规划编制资金</t>
  </si>
  <si>
    <t>村庄规划编制（含修编）——村庄规划编制（含修编）</t>
  </si>
  <si>
    <t>坡脚村、苏屯村等44个村</t>
  </si>
  <si>
    <t>县自然资源局</t>
  </si>
  <si>
    <t>对永平县辖区内坡脚村、苏屯村、卓潘村、东庄村、阿海寨村、岩洞村、杉阳村、岩北村、瓦畔村、文库村、水泄村、咱咧村、乐把村、世兴村、贵口村、羊街村、六米村、黄连村、双河村 、官上村、李子树村、七屯村、新田村、老街社区、龙盘社区、初一铺村、普棚村、仁寿村、小寨村、兴隆村、永和村、盘龙村、老鹰坡村、七昌村、瓦金村、岔路村、田心村、桂新村、上村、龙街村、邑俚村、北斗村、上寨村、黑豆场村等44个行政村“多规合一”实用性村庄规划进行编制。包括行政村范围内已建区、适建区、限建区和禁建区，行政村基础设施、公共服务设施布局，防灾减灾措施，村庄整治类型，历史文化与景观风貌保护等。</t>
  </si>
  <si>
    <t>规划的地形图测绘集中居民点覆盖率≥90%。规划编制完成率100%。规划成果制合格率100%。</t>
  </si>
  <si>
    <t xml:space="preserve">   规划实施后，三区三线得到有效管控，村庄有序发展，建设成为生态环境优美、居住环境优良、基础设施完善、产业发展可持续、“田园美、村庄美、生活美”的美丽乡村。</t>
  </si>
  <si>
    <t xml:space="preserve">    通过规划的实施，“三区三线”的有效管控，确保生态红线保护率100%。</t>
  </si>
  <si>
    <t>永平县2024年人居环境提升乡村道路硬化补助水泥项目</t>
  </si>
  <si>
    <t>人居环境整治——村容村貌提升</t>
  </si>
  <si>
    <t>全县</t>
  </si>
  <si>
    <t>采取政府采购水泥补助到户方式，农户投工投劳、自筹沙石等，实施串户路、村组路硬化工程，提升村组人居环境，改善群众出行条件。</t>
  </si>
  <si>
    <t>降低群众生活、生产运输成本。</t>
  </si>
  <si>
    <t>改善群众出行条件。</t>
  </si>
  <si>
    <t>提升村组人居环境。</t>
  </si>
  <si>
    <t>龙门乡大坪坦村茶园道路提升改造项目</t>
  </si>
  <si>
    <t>农村基础设施（含产业配套基础设施）——产业路、资源路、旅游路建设</t>
  </si>
  <si>
    <t>龙门乡大坪坦村</t>
  </si>
  <si>
    <t>1.新建混凝土安全防护设施420米；
2.新建混凝土步道520㎡；
3.新建混凝土塑石150米。</t>
  </si>
  <si>
    <t>项目建成后，促进农文旅产业融合发展，提升“离天空最近茶园”的知名度，拓宽高山生态茶销售渠道，增加当地茶农收入。</t>
  </si>
  <si>
    <t>提升“离天空最近茶园”国家AAA级景区的知名度，带动全村茶产业可持续发展，拓宽销售渠道，增加群众收入，巩固拓展脱贫攻坚及乡村振兴成果。</t>
  </si>
  <si>
    <t>通过项目的实施能更好的促进农文旅产业融合发展。</t>
  </si>
  <si>
    <t>龙门乡茶油关至核桃林片区生产生活用水供水保障工程</t>
  </si>
  <si>
    <t>农村基础设施（含产业配套基础设施）——农村供水保障</t>
  </si>
  <si>
    <t>龙门乡李子树村、官上村</t>
  </si>
  <si>
    <t>县水务局</t>
  </si>
  <si>
    <t>从李子树村巴拉场沟取水至官上村石头箐，覆盖村民小组6个。新建取水池1个，新建200立方米蓄水池1个，50立方米蓄水池1个，30立方米蓄水池2个，安装DN50镀锌主管7000米，安装DN20镀锌支管8000米，安装DN15镀锌入户管10000米，安装龙头水表闸阀165套。</t>
  </si>
  <si>
    <t>降低饮水成本</t>
  </si>
  <si>
    <t>改善人畜饮水条件</t>
  </si>
  <si>
    <t>通过项目的实施有效保持水土</t>
  </si>
  <si>
    <t>博南镇花桥村2024年度以工代赈建设项目</t>
  </si>
  <si>
    <t>农村基础设施（含产业配套基础设施）——农村道路建设（通村路、通户路、小型桥梁等）</t>
  </si>
  <si>
    <t>花桥村</t>
  </si>
  <si>
    <t>县发改局</t>
  </si>
  <si>
    <t>花桥村村内道路拆旧建新 4200 平方米，改造挡墙 765 立方米、护坡 9000 平方米；配套排水沟渠（管道）405 米，砖砌排水口 32 座；修复给水管道 404米、检查井 55座。</t>
  </si>
  <si>
    <t>项目建成后，产业得以发展，群众收入稳步增加，同时使更多农户进入本工程务工，预计可发放劳务报酬 122万元，可使项目区75人通过项目增加务工收入，为以工代赈工程实施和巩固脱贫攻坚成果，全面推进乡村振兴出经验、出效果起到示范带动作用，经济效益明显。</t>
  </si>
  <si>
    <t>项目建成后，可极大提升永平县博南镇花桥村的基础设施条件、群众生产生活环境及人居环境，为项目区群众
增收致富奠定坚实基础。提高群众的满意度和幸福感，直接受益人口1371人，社会效益显著。</t>
  </si>
  <si>
    <t>项目建成后，农村的人居环境得以改善，村容村貌得以提升，适当调整生态条件，为人居环境建设发展提供推助力，生态效益突出。</t>
  </si>
  <si>
    <t>博南镇老街社区尖山人畜饮水项目</t>
  </si>
  <si>
    <t>老街社区尖山自然村</t>
  </si>
  <si>
    <t>拟对老街社区尖山自然村50户居民实施人畜饮水建设项目，在卓潘河水库修建提水站提水至尖山，新建水池200立方米，管道铺设全长16公里。</t>
  </si>
  <si>
    <t>项目建成后，可增加老街社区尖山自然村人畜饮水管网16公里，200立方米蓄水池1座，有效提升人畜饮水效率，极大改善居民饮水困难问题，经济效益明显。</t>
  </si>
  <si>
    <t>通过项目实施，有效解决了博南镇老街社区尖山自然村人畜饮水困难问题，促进地区经济、社会、文明和谐发展，有效提高群众的满意度和幸福感直接受益190人，其中：脱贫人口和监测对象27人，社会效益显著。</t>
  </si>
  <si>
    <t xml:space="preserve"> 项目建成后，改善了博南镇老街社区尖山自然村人畜饮水困难问题，生态效益突出。</t>
  </si>
  <si>
    <t>杉阳镇“一河一道”人居环境提升项目</t>
  </si>
  <si>
    <t>人居环境整治——农村污水治理</t>
  </si>
  <si>
    <t>杉阳镇杉阳村街中自然村</t>
  </si>
  <si>
    <t>结合街中自然村“一河一道”现状，自然村传统村落保护，提升街中村知名度，大力实施以“三清一改”为重点的村庄清洁行动，覆盖141户农户（563人）；
1.规划该片区排污管道铺设，总长3.3公里；
2.路沿雨水排放沟渠1.5公里。</t>
  </si>
  <si>
    <t>提升博南古道知名度，为本地旅游发展奠定良好基础，减少病未生物等带来的威胁，改善水体，促进古村落旅游业和经济发展</t>
  </si>
  <si>
    <t>改善人居环境。实现农村、农民和农业的可持续协调发展，提高居民幸福指数</t>
  </si>
  <si>
    <t>改善当地群众生产生活条件，解决农村脏乱差难问题，治理污水乱排</t>
  </si>
  <si>
    <t>永平县杉阳镇岩洞村文化旅游基础设施建设项目</t>
  </si>
  <si>
    <t>杉阳镇岩洞村</t>
  </si>
  <si>
    <t>1.修复凤鸣桥（1座），项目估算投资23万元；2.“觉路遥远”门洞修复，项目估算投资17万元；3.江顶寺周边人居环境提升，项目估算投资26万元；4.湾子片区小田变大田，项目估算投资54万元。</t>
  </si>
  <si>
    <t>1.有利于经济规模的进一步扩大，区域经济结构得到进一步优化，对区域经济和社会发展将起到极大的推动作用；
2.带动相关产业与社会发展产生的经济效益。
3.建成的项目将依托文化旅游产业为载体，带动杉阳镇岩洞村文化旅游产业的发展；</t>
  </si>
  <si>
    <t>1.本项目的建设， 对完善岩洞村功能， 改善村级形象， 提升村级品位和人居环境提升， 统筹推进一体化发展，带动区域经济社会发展具有
十分重要的意义； 2.项目的建设是乡村振兴战略的具体实践；3. 项目的建设是促进当地人与自然和谐共存、构建和谐社会的需要；4.项目建设能够加强杉阳镇岩洞村历史文化保护，传承文脉；加强对外
交通联系；6.提高杉阳镇岩洞村对外形象， 满足旅游发展需要。</t>
  </si>
  <si>
    <t>1.通过项目建设，减少环境污染，提升文化古镇人居环境整体水平；2.改善博南古道生态环境，促进文化旅游与生态持续、稳定发展；3.生态基础设施得到持续发展。</t>
  </si>
  <si>
    <t>厂街集镇至洛阳桥河旅游公路建设项目</t>
  </si>
  <si>
    <t>厂街乡集镇、杨柳树村免粮库小组、老鹰坡村黑龙潭小组</t>
  </si>
  <si>
    <t>永平县厂街乡洛阳桥河旅游公路建设工程永平县厂街乡洛阳桥河旅游公路建设工程起于厂街乡政府，止于宝台山3A级景区苗松线交叉路口处，全长10.663公里，公路等级：四级公路（Ⅰ类）；设计时速15KM/h，设计汽车荷载：公路－Ⅱ级；路基宽 7.5米；行车道宽度6.5米；路面为沥青混凝土路面,2.5cmAC-13沥青混凝土上面层+4.0cmAC-16沥青混凝土下面层+25cm 水泥稳定碎石基层+15cm 级配碎石底基层,配套实施排水工程、涵洞工程、挡墙工程、安全设施。</t>
  </si>
  <si>
    <t>一是改善出行条件。项目实施后，将极大改善1832人出行条件，降低安全风险。二是增加群众收入。道路建设完成后，将连通厂街集镇、水泄乡狮子窝村、杉阳镇松坡村，大大降低运输成本，带动农户实现增收。三是发展文旅产业。该项目实施后，将推动厂街集镇融入宝台山AAA景区关键节点，缩短县城至宝台山景区交通运输时间，助推厂街各项文旅事业发展。</t>
  </si>
  <si>
    <t>推动厂街集镇融入宝台山AAA景区，着力解决好厂街集镇规划不优、资源分散、功能不强、人气不足、商贸不活、形态不美等突出问题，促进该片区形成生产生活新业态，创造新的经济增长点。</t>
  </si>
  <si>
    <t>该项目实施后，所建成道路同时承担护林防火通道功能，将极大降低该片区林地防火安全风险。同时，将对道路沿岸厂街河生态环境起到一定程度保护作用。</t>
  </si>
  <si>
    <t>水泄乡“美丽公路”建设及人居环境提升“一事一议”补短板项目</t>
  </si>
  <si>
    <t>水泄乡文库村、水泄村</t>
  </si>
  <si>
    <t>1.给予实施30户以上自然村道路硬化“一事一议”项目的实施村给予补助，主要用于群众投工投劳及上级交通局补助资金外的项目资金，计划用于道路硬化项目2个，总长约10公里；
2.水泄乡人居环境提升改造项目，对我乡9个行政村人居环境示范点提升修复补弱项，实施排污管网布设工程，涉及老水泄街等农户集中生活区域生产生活污水及畜禽粪便收集处理，实施污水收集小井，排污管道建设1000米，新建化粪池1座，氧化塘1座。</t>
  </si>
  <si>
    <t>项目实施能够为当地群众提供一定的就业岗位，增加群众收入，同时采用“一事一议”项目的形式，能够降低政府的资金投入。</t>
  </si>
  <si>
    <t>项目实施后能够进一步提升水泄乡道路的通达率，解决群众出行难和农产品销售流通难的问题。同时人居环境提升项目的实施将有效化解多年来群众对老水泄街污水横流的现状。</t>
  </si>
  <si>
    <t>道路硬化项目的实施能够解决原有群众出行雨天泥晴天灰的现状，进一步提升组内人居环境，人居环境提升项目的实施能够有效提升老水泄街污水收集处理的能力。</t>
  </si>
  <si>
    <t>龙街镇古富村弯家湾小组“一河一道”示范带道路硬化项目</t>
  </si>
  <si>
    <t>龙街镇古富村弯家湾组</t>
  </si>
  <si>
    <t>对古富村弯家弯岔口至弯家湾寨子道路采用C25混凝土进行浇筑硬化，道路全长1200米，宽3.5米，厚0.2米，含部分挡墙。</t>
  </si>
  <si>
    <t>该项目解决35户出行问题，降低农户出行成本。</t>
  </si>
  <si>
    <t>通村硬化路率100%</t>
  </si>
  <si>
    <t>提升森林防火通道通行条件。</t>
  </si>
  <si>
    <t>龙街镇桂新安置点水毁基础设施修复项目</t>
  </si>
  <si>
    <t>龙街镇桂新村富阳小组</t>
  </si>
  <si>
    <t>对桂新安置点“9.01”洪涝灾害水毁设施进行综合性修复。
1.修复桂新安置点人饮工程400米，投资5万元。
2.修复水毁硬化路面长50米、宽4.5米，投资5万元。
3.修复安置点沿河一侧水毁挡墙150米，投资50万元。
4.对安置点周边河道及上游区域淤积土石方进行排险修复，投资15万元。</t>
  </si>
  <si>
    <t>一是帮助集中安置点内的51户176人易地搬迁群众解决出行和用水困难。二是保障桂新村沿河主干道安全。</t>
  </si>
  <si>
    <t>一是恢复集中安置点卫生环境。二是确保桂新河河道泄水正常。</t>
  </si>
  <si>
    <t>永平县龙街镇普渡村小麦庄安置点巩固提升项目</t>
  </si>
  <si>
    <t>龙街镇普渡村小麦庄组</t>
  </si>
  <si>
    <t>1.小麦庄安置点人居环境提升工程：拆除老旧厕所一间，砌筑毛石混凝土挡土墙90m³，空心砖砖砌围墙10m³，建设垃圾焚烧炉2座，铺筑红砖路缘石1800m等工程；
2.小麦庄安置点广场灾后修复除险工程：对“9.01”受灾广场进行塌方清理及土方回填处理,新建抗滑固坡挡土墙长35米，硬化地坪110㎡，铺筑青石板100㎡，新建栏杆15m,排水沟70m。</t>
  </si>
  <si>
    <t>有效提升普渡村小麦庄人居环境。</t>
  </si>
  <si>
    <t>项目实施未对生态环境造成破坏。</t>
  </si>
  <si>
    <t>1</t>
  </si>
  <si>
    <t>410</t>
  </si>
  <si>
    <t>55</t>
  </si>
  <si>
    <t>北斗乡新村村片区人畜饮水项目</t>
  </si>
  <si>
    <t>新房子、芭蕉塘、新村完小、阴山片</t>
  </si>
  <si>
    <t>1.挂红山小组取水点建设及小组入户管架设新建200m³蓄水池；                                                                                                        2.挂红至芭蕉塘小组6公里（DN40镀锌钢管），入户（DN15镀锌钢管6公里）；                           
3.芭蕉塘小组至瓦窑片区主管（DN40镀锌钢管10公里）入户管架设 （DN15镀锌钢管10公里）；                                                      4.芭蕉塘小组至新房子（DN40镀锌钢管4公里），入户（DN15镀锌钢管4公里）；</t>
  </si>
  <si>
    <t>项目建设将极大降低当地居民人畜饮水成本，为居民增收提供物质基础。</t>
  </si>
  <si>
    <t>项目建成将保障新村村村民生产生活用水需求。提高生产生活条件，提高自我发展能力，提高收入水平，改变贫困落后面貌。</t>
  </si>
  <si>
    <t>厂街乡瓦畔村至回子坡公路硬化项目</t>
  </si>
  <si>
    <t>乡村建设行动_农村基础设施（含产业配套基础设施）</t>
  </si>
  <si>
    <t>瓦畔村</t>
  </si>
  <si>
    <t>新建3.5m宽、0.20m厚C25水泥路硬化路0.6㎞。</t>
  </si>
  <si>
    <r>
      <rPr>
        <sz val="11"/>
        <rFont val="宋体"/>
        <charset val="134"/>
      </rPr>
      <t>永平县龙街镇普渡村叙利河</t>
    </r>
    <r>
      <rPr>
        <sz val="11"/>
        <rFont val="Courier New"/>
        <charset val="134"/>
      </rPr>
      <t>“</t>
    </r>
    <r>
      <rPr>
        <sz val="11"/>
        <rFont val="宋体"/>
        <charset val="134"/>
      </rPr>
      <t>一河一道</t>
    </r>
    <r>
      <rPr>
        <sz val="11"/>
        <rFont val="Courier New"/>
        <charset val="134"/>
      </rPr>
      <t>”</t>
    </r>
    <r>
      <rPr>
        <sz val="11"/>
        <rFont val="宋体"/>
        <charset val="134"/>
      </rPr>
      <t>建设项目</t>
    </r>
  </si>
  <si>
    <t>在普渡村叙利河建设钢筋混凝土四面光埋置排洪沟长70米（规格尺寸：内径1.8*1.5m，沟底、沟墙、沟盖板厚度均为0.3m），开挖土石方1200m3等。</t>
  </si>
  <si>
    <t>永平县厂街乡杨柳树村特色村寨旅游提升项目</t>
  </si>
  <si>
    <t>永平县民宗局</t>
  </si>
  <si>
    <t>新建设民族文化广场800平方米，提升旅游保障水平。</t>
  </si>
  <si>
    <t>龙门乡大平坦村特色村寨旅游提升项目</t>
  </si>
  <si>
    <t>大坪坦村</t>
  </si>
  <si>
    <t>建设茶叶农文旅体验中心。</t>
  </si>
  <si>
    <t>北斗乡北斗村核桃精深加工与核桃手工艺品融合创新发展项目</t>
  </si>
  <si>
    <t>北斗村</t>
  </si>
  <si>
    <t xml:space="preserve"> 改造核桃加工与核桃手工艺品融合创新发展车间一个。购买设施设备，搭建销售平台。</t>
  </si>
  <si>
    <t>博南镇花桥村大花桥自然村污水管网修复改造项目</t>
  </si>
  <si>
    <t>乡村建设行动_人居环境整治</t>
  </si>
  <si>
    <t>修复改造大花桥自然村污水管网，修复更换DN300主污水管道850米，估算投资12.75万元；路面开挖修复850米，估算投资12.75万元；修复更换入户管网PVC110管97户，估算投资11万元；合计总投资36万元。</t>
  </si>
  <si>
    <t>项目工程实施后，修复博南镇花桥村污水管网850米以上，有效提升人居环境，推动乡村旅游发展，预计可增加旅游游客10%左右，可为项目地农户带来8万元以上的年增收，经济效益明显。</t>
  </si>
  <si>
    <t>通过项目实施，有效巩固博南镇花桥村村内基础设施，突出解决了项目地污水横流、环境差等民生问题，促进地区经济、社会、文明和谐发展，有效提高群众的满意度和幸福感，受益人口1371人，社会效益显著。</t>
  </si>
  <si>
    <t>项目建成后，改善了博南镇花桥村人居环境得到提升，水土流失得到进一步遏制，实施自然资源保护更加方便快捷，将对当地生态环境恢复起到积极地推动作用，生态效益突出。</t>
  </si>
  <si>
    <t>北斗乡千乡万村整村推进项目（梅花村杉松哨小组人居环境整治工程）</t>
  </si>
  <si>
    <t>梅花村</t>
  </si>
  <si>
    <t>实施人居环境整治提升项目，建设内容为：建设30立方米砖砌化粪池2个，铺设DN200波纹管约600米，铺设DN110PVC排污管约400米。</t>
  </si>
  <si>
    <t>厂街乡岔路村人居环境提升工程</t>
  </si>
  <si>
    <t>岔路村</t>
  </si>
  <si>
    <t>新建抗滑固坡挡土墙长45米，硬化地坪120㎡，铺筑青石板100㎡，新建栏杆15m，人居环境提升新建砖砌排水沟150m，新建砖砌空心砖墙75m，含混凝土基础及构造柱，新建砖砌花台及竹篱笆600m，对进村道路损毁部分破除及修复，新建村内下挡墙60m含防护工程，原有房屋拆除，新建污水过滤池10m³。</t>
  </si>
  <si>
    <t>博南镇人居环境改造提升项目</t>
  </si>
  <si>
    <t>该项目实施地点博南镇曲硐等9个村，在曲硐村美食街东片区实施巷道硬化1000㎡，在曲硐等9个村实施空闲地整治6000㎡。</t>
  </si>
  <si>
    <t>项目工程实施后，可增加博南镇曲硐村硬化道路1000平方米以上，有效提升人居环境，助力曲硐村AAAA景区旅游发展，预计可增加旅游游客20%左右，可为项目地农户带来25万元以上的年增收，经济效益明显。</t>
  </si>
  <si>
    <t>通过项目实施，有提升固博南镇曲硐等9个村基础设施，突出解决了项目地人居环境差的问题，促进地区经济、社会、文明和谐发展，有效提高群众的满意度和幸福感，受益人口4626人，社会效益显著。</t>
  </si>
  <si>
    <t>项目建成后，改善了博南镇曲硐等9个村人居环境得到提升，水土流失得到进一步遏制，实施自然资源保护更加方便快捷，将对当地生态环境恢复起到积极地推动作用，生态效益突出。</t>
  </si>
  <si>
    <t>博南镇曲硐村小东门人居环境改造项目</t>
  </si>
  <si>
    <t>曲硐村</t>
  </si>
  <si>
    <t xml:space="preserve"> 改造曲硐村小东门特色民居外墙1200平方米，空闲地清理整治700平方米。</t>
  </si>
  <si>
    <t>项目工程实施后，可增加博南镇曲硐村特色民居外墙1200平方米，空闲地清理整治700平方米以上，有效提升人居环境，助力曲硐村AAAA景区旅游发展，预计可增加旅游游客20%左右，可为项目地农户带来20万元以上的年增收，经济效益明显。</t>
  </si>
  <si>
    <t>通过项目实施，有效提升博南镇曲硐村基础设施，突出解决了项目地人居环境差的问题，促进地区经济、社会、文明和谐发展，有效提高群众的满意度和幸福感，受益人口8789人，社会效益显著。</t>
  </si>
  <si>
    <t>项目建成后，改善了博南镇曲硐村人居环境得到提升，水土流失得到进一步遏制，实施自然资源保护更加方便快捷，将对当地生态环境恢复起到积极地推动作用，生态效益突出。</t>
  </si>
  <si>
    <t>四、易地搬迁后扶类项目</t>
  </si>
  <si>
    <t>...</t>
  </si>
  <si>
    <t>五、巩固三保障成果类项目</t>
  </si>
  <si>
    <t>雨露计划</t>
  </si>
  <si>
    <t>教育——享受“雨露计划”职业教育补助</t>
  </si>
  <si>
    <t>完成2024年度脱贫户（含监测户）家庭学生中高等职业教育“春季”“秋季”助学补助，减轻脱贫户（含监测户）家庭教育支出。</t>
  </si>
  <si>
    <t>增加脱贫户（含监测户）家庭收入，帮助支持脱贫户（含监测户）家庭子女顺利完成职业教育学习，减轻教育支出负担3000元/生/年—5000元/生/年不等。</t>
  </si>
  <si>
    <t>脱贫户（含监测户）家庭子女接受在职教育资助比例达到100%。</t>
  </si>
  <si>
    <t>六、乡村治理和精神文明建设类项目</t>
  </si>
  <si>
    <t>七、其他</t>
  </si>
  <si>
    <t>龙街镇少数民族特色村寨改造项目</t>
  </si>
  <si>
    <t>其他_其他</t>
  </si>
  <si>
    <t>龙街镇</t>
  </si>
  <si>
    <t>1.门头风貌改造及保护177户；2.门窗风貌提升改造81扇；3.墙体风貌提升改造32处；4.其他风貌改造15处。</t>
  </si>
  <si>
    <t>龙门乡少数民族特色村寨整治项目</t>
  </si>
  <si>
    <t>龙门乡</t>
  </si>
  <si>
    <t>1.龙门村、光映村32户农户门头修缮；
2.龙门村、光映村31户农户住房墙体外立面修缮。</t>
  </si>
  <si>
    <t>厂街乡少数民族特色村寨整治项目</t>
  </si>
  <si>
    <t>厂街彝族乡</t>
  </si>
  <si>
    <t>厂街彝族乡人民政府</t>
  </si>
  <si>
    <t>厂街乡居民建筑风貌整治涉共涉及98户，其中岔路村69户农户，七昌村29户，整治内容：门头整改63个，桃型窗整改60个，墙体整改59处，</t>
  </si>
  <si>
    <t>博南镇少数民族特色村寨人居环境改造项目</t>
  </si>
  <si>
    <t>该项目实施地点为博南镇曲硐村新村、桃新村、新田村、坡脚村、苏屯村、七屯村、老街社区、龙盘社区、银江社区，实施少数民族特色村寨人居环境改造。项目的实施可有效解决博南镇人居环境提升。具体项目建设内容如下：对曲硐村新村、桃新村、新田村、坡脚村、苏屯村、七屯村、老街社区、龙盘社区、银江社区特色民居进行改造。其中：改造墙体4500平方米、空闲地清理整治3000平方米等。</t>
  </si>
  <si>
    <t>项目工程实施后，可增加博南镇曲硐村改造墙体4500平方米、曲硐等9个村空闲地清理整治3000平方米以上，有效提升人居环境，带动曲硐等9个村乡村旅游发展，预计可增加旅游游客20%左右，可为项目地农户带来20万元以上的年增收，经济效益明显。</t>
  </si>
  <si>
    <t>通过项目实施，有效提升博南镇曲硐等9个村基础设施，突出解决了项目地人居环境差的问题，促进地区经济、社会、文明和谐发展，有效提高群众的满意度和幸福感，受益人口8789人，社会效益显著。</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</si>
</sst>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Red]\(0\)"/>
    <numFmt numFmtId="178" formatCode="0.00_ "/>
    <numFmt numFmtId="179" formatCode="0_ "/>
    <numFmt numFmtId="180" formatCode="0.00_);[Red]\(0.00\)"/>
    <numFmt numFmtId="181" formatCode="0;[Red]0"/>
  </numFmts>
  <fonts count="53">
    <font>
      <sz val="11"/>
      <color theme="1"/>
      <name val="宋体"/>
      <charset val="134"/>
      <scheme val="minor"/>
    </font>
    <font>
      <sz val="9"/>
      <name val="宋体"/>
      <charset val="134"/>
    </font>
    <font>
      <sz val="9"/>
      <name val="宋体"/>
      <charset val="134"/>
      <scheme val="minor"/>
    </font>
    <font>
      <b/>
      <sz val="11"/>
      <name val="宋体"/>
      <charset val="134"/>
      <scheme val="minor"/>
    </font>
    <font>
      <sz val="11"/>
      <name val="宋体"/>
      <charset val="134"/>
    </font>
    <font>
      <sz val="11"/>
      <color theme="1"/>
      <name val="宋体"/>
      <charset val="134"/>
    </font>
    <font>
      <sz val="26"/>
      <name val="方正小标宋简体"/>
      <charset val="134"/>
    </font>
    <font>
      <sz val="18"/>
      <color rgb="FF000000"/>
      <name val="方正仿宋_GBK"/>
      <charset val="134"/>
    </font>
    <font>
      <b/>
      <sz val="24"/>
      <color rgb="FF000000"/>
      <name val="黑体"/>
      <charset val="134"/>
    </font>
    <font>
      <b/>
      <sz val="12"/>
      <name val="宋体"/>
      <charset val="134"/>
      <scheme val="minor"/>
    </font>
    <font>
      <b/>
      <sz val="10"/>
      <name val="宋体"/>
      <charset val="134"/>
      <scheme val="minor"/>
    </font>
    <font>
      <b/>
      <sz val="11"/>
      <name val="宋体"/>
      <charset val="134"/>
      <scheme val="major"/>
    </font>
    <font>
      <b/>
      <sz val="11"/>
      <name val="黑体"/>
      <charset val="134"/>
    </font>
    <font>
      <sz val="11"/>
      <color indexed="8"/>
      <name val="宋体"/>
      <charset val="134"/>
    </font>
    <font>
      <sz val="11"/>
      <color rgb="FF000000"/>
      <name val="宋体"/>
      <charset val="134"/>
    </font>
    <font>
      <sz val="11"/>
      <name val="Courier New"/>
      <charset val="134"/>
    </font>
    <font>
      <sz val="11"/>
      <name val="宋体"/>
      <charset val="134"/>
      <scheme val="major"/>
    </font>
    <font>
      <sz val="11"/>
      <name val="宋体"/>
      <charset val="134"/>
      <scheme val="minor"/>
    </font>
    <font>
      <sz val="11"/>
      <color indexed="8"/>
      <name val="宋体"/>
      <charset val="134"/>
      <scheme val="minor"/>
    </font>
    <font>
      <sz val="9"/>
      <color theme="1"/>
      <name val="宋体"/>
      <charset val="134"/>
      <scheme val="minor"/>
    </font>
    <font>
      <sz val="9"/>
      <color indexed="8"/>
      <name val="宋体"/>
      <charset val="134"/>
    </font>
    <font>
      <sz val="10"/>
      <name val="宋体"/>
      <charset val="134"/>
    </font>
    <font>
      <b/>
      <sz val="11"/>
      <name val="宋体"/>
      <charset val="134"/>
    </font>
    <font>
      <b/>
      <sz val="11"/>
      <color indexed="8"/>
      <name val="宋体"/>
      <charset val="134"/>
    </font>
    <font>
      <sz val="12"/>
      <name val="宋体"/>
      <charset val="134"/>
      <scheme val="minor"/>
    </font>
    <font>
      <b/>
      <sz val="11"/>
      <color indexed="8"/>
      <name val="宋体"/>
      <charset val="134"/>
      <scheme val="minor"/>
    </font>
    <font>
      <sz val="10"/>
      <color indexed="8"/>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name val="宋体"/>
      <charset val="134"/>
    </font>
    <font>
      <b/>
      <sz val="10"/>
      <name val="宋体"/>
      <charset val="134"/>
    </font>
    <font>
      <sz val="18"/>
      <color rgb="FF000000"/>
      <name val="黑体"/>
      <charset val="134"/>
    </font>
    <font>
      <b/>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6" fillId="0" borderId="0" applyNumberFormat="0" applyFill="0" applyBorder="0" applyAlignment="0" applyProtection="0">
      <alignment vertical="center"/>
    </xf>
    <xf numFmtId="0" fontId="37" fillId="4" borderId="7" applyNumberFormat="0" applyAlignment="0" applyProtection="0">
      <alignment vertical="center"/>
    </xf>
    <xf numFmtId="0" fontId="38" fillId="5" borderId="8" applyNumberFormat="0" applyAlignment="0" applyProtection="0">
      <alignment vertical="center"/>
    </xf>
    <xf numFmtId="0" fontId="39" fillId="5" borderId="7" applyNumberFormat="0" applyAlignment="0" applyProtection="0">
      <alignment vertical="center"/>
    </xf>
    <xf numFmtId="0" fontId="40" fillId="6" borderId="9" applyNumberFormat="0" applyAlignment="0" applyProtection="0">
      <alignment vertical="center"/>
    </xf>
    <xf numFmtId="0" fontId="41" fillId="0" borderId="10" applyNumberFormat="0" applyFill="0" applyAlignment="0" applyProtection="0">
      <alignment vertical="center"/>
    </xf>
    <xf numFmtId="0" fontId="42" fillId="0" borderId="1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0" fillId="0" borderId="0">
      <alignment vertical="center"/>
    </xf>
    <xf numFmtId="0" fontId="0" fillId="0" borderId="0">
      <alignment vertical="center"/>
    </xf>
    <xf numFmtId="0" fontId="48" fillId="0" borderId="0"/>
  </cellStyleXfs>
  <cellXfs count="130">
    <xf numFmtId="0" fontId="0" fillId="0" borderId="0" xfId="0">
      <alignment vertical="center"/>
    </xf>
    <xf numFmtId="176" fontId="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177"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7" fontId="6"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xf>
    <xf numFmtId="49" fontId="8" fillId="0" borderId="0" xfId="0" applyNumberFormat="1" applyFont="1" applyFill="1" applyAlignment="1">
      <alignment horizontal="left"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7" fontId="13" fillId="0" borderId="1" xfId="51" applyNumberFormat="1" applyFont="1" applyFill="1" applyBorder="1" applyAlignment="1" applyProtection="1">
      <alignment horizontal="center" vertical="center" wrapText="1"/>
    </xf>
    <xf numFmtId="176" fontId="13" fillId="0" borderId="1" xfId="51" applyNumberFormat="1" applyFont="1" applyFill="1" applyBorder="1" applyAlignment="1" applyProtection="1">
      <alignment horizontal="center" vertical="center" wrapText="1"/>
    </xf>
    <xf numFmtId="176" fontId="13" fillId="0" borderId="1" xfId="51" applyNumberFormat="1" applyFont="1" applyFill="1" applyBorder="1" applyAlignment="1" applyProtection="1">
      <alignment horizontal="left" vertical="center" wrapText="1"/>
    </xf>
    <xf numFmtId="177" fontId="13" fillId="0" borderId="1" xfId="5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vertical="center" wrapText="1"/>
    </xf>
    <xf numFmtId="176" fontId="4" fillId="0" borderId="1" xfId="0" applyNumberFormat="1" applyFont="1" applyFill="1" applyBorder="1" applyAlignment="1" applyProtection="1">
      <alignment horizontal="center" vertical="center" wrapText="1"/>
    </xf>
    <xf numFmtId="176" fontId="14" fillId="0" borderId="1" xfId="51" applyNumberFormat="1" applyFont="1" applyFill="1" applyBorder="1" applyAlignment="1" applyProtection="1">
      <alignment horizontal="left" vertical="center" wrapText="1"/>
    </xf>
    <xf numFmtId="176" fontId="4" fillId="0" borderId="1" xfId="51" applyNumberFormat="1" applyFont="1" applyFill="1" applyBorder="1" applyAlignment="1" applyProtection="1">
      <alignment horizontal="center" vertical="center" wrapText="1"/>
    </xf>
    <xf numFmtId="176" fontId="4" fillId="0" borderId="1" xfId="51" applyNumberFormat="1" applyFont="1" applyFill="1" applyBorder="1" applyAlignment="1" applyProtection="1">
      <alignment horizontal="left" vertical="center" wrapText="1"/>
    </xf>
    <xf numFmtId="0" fontId="4" fillId="0" borderId="1" xfId="52"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4" fillId="0" borderId="1" xfId="0" applyNumberFormat="1" applyFont="1" applyFill="1" applyBorder="1" applyAlignment="1" applyProtection="1">
      <alignment horizontal="justify" vertical="center" wrapText="1"/>
    </xf>
    <xf numFmtId="176" fontId="4" fillId="0" borderId="1" xfId="0" applyNumberFormat="1" applyFont="1" applyFill="1" applyBorder="1" applyAlignment="1" applyProtection="1">
      <alignment horizontal="justify"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176" fontId="13" fillId="0" borderId="2" xfId="51" applyNumberFormat="1"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13" fillId="0" borderId="1" xfId="50" applyNumberFormat="1" applyFont="1" applyFill="1" applyBorder="1" applyAlignment="1" applyProtection="1">
      <alignment vertical="center" wrapText="1"/>
    </xf>
    <xf numFmtId="0" fontId="13" fillId="0" borderId="1" xfId="49"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9" fontId="13" fillId="0" borderId="1" xfId="50" applyNumberFormat="1"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1" xfId="5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justify" vertical="center" wrapText="1"/>
    </xf>
    <xf numFmtId="0" fontId="19" fillId="2" borderId="1" xfId="0" applyFont="1" applyFill="1" applyBorder="1" applyAlignment="1">
      <alignment horizontal="left" vertical="center" wrapText="1"/>
    </xf>
    <xf numFmtId="0" fontId="20" fillId="2" borderId="1" xfId="49" applyFont="1" applyFill="1" applyBorder="1" applyAlignment="1">
      <alignment horizontal="left" vertical="center" wrapText="1"/>
    </xf>
    <xf numFmtId="176" fontId="21" fillId="0" borderId="1" xfId="0" applyNumberFormat="1" applyFont="1" applyFill="1" applyBorder="1" applyAlignment="1">
      <alignment horizontal="left" vertical="center" wrapText="1"/>
    </xf>
    <xf numFmtId="180" fontId="9"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178" fontId="13" fillId="0" borderId="1" xfId="51" applyNumberFormat="1" applyFont="1" applyFill="1" applyBorder="1" applyAlignment="1" applyProtection="1">
      <alignment horizontal="center" vertical="center" wrapText="1"/>
    </xf>
    <xf numFmtId="178" fontId="13"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left" vertical="center" wrapText="1"/>
    </xf>
    <xf numFmtId="178" fontId="4" fillId="0" borderId="1" xfId="51" applyNumberFormat="1" applyFont="1" applyFill="1" applyBorder="1" applyAlignment="1" applyProtection="1">
      <alignment horizontal="center" vertical="center" wrapText="1"/>
    </xf>
    <xf numFmtId="177" fontId="4" fillId="0" borderId="1" xfId="51" applyNumberFormat="1" applyFont="1" applyFill="1" applyBorder="1" applyAlignment="1" applyProtection="1">
      <alignment horizontal="center" vertical="center" wrapText="1"/>
    </xf>
    <xf numFmtId="178"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43" fontId="4" fillId="0" borderId="1" xfId="1" applyNumberFormat="1" applyFont="1" applyFill="1" applyBorder="1" applyAlignment="1" applyProtection="1">
      <alignment vertical="center" wrapText="1"/>
    </xf>
    <xf numFmtId="178" fontId="4" fillId="0" borderId="1" xfId="0" applyNumberFormat="1" applyFont="1" applyFill="1" applyBorder="1" applyAlignment="1" applyProtection="1">
      <alignment horizontal="center" vertical="center" wrapText="1"/>
    </xf>
    <xf numFmtId="178" fontId="22" fillId="0" borderId="1" xfId="0" applyNumberFormat="1" applyFont="1" applyFill="1" applyBorder="1" applyAlignment="1" applyProtection="1">
      <alignment vertical="center" wrapText="1"/>
    </xf>
    <xf numFmtId="0" fontId="22" fillId="0" borderId="1" xfId="0" applyNumberFormat="1" applyFont="1" applyFill="1" applyBorder="1" applyAlignment="1" applyProtection="1">
      <alignment vertical="center" wrapText="1"/>
    </xf>
    <xf numFmtId="0" fontId="4" fillId="0" borderId="1" xfId="0" applyNumberFormat="1" applyFont="1" applyFill="1" applyBorder="1" applyAlignment="1" applyProtection="1">
      <alignment horizontal="center" vertical="center" wrapText="1"/>
    </xf>
    <xf numFmtId="43" fontId="4" fillId="0" borderId="1" xfId="1"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0" fontId="15" fillId="0" borderId="3" xfId="0" applyNumberFormat="1" applyFont="1" applyFill="1" applyBorder="1" applyAlignment="1">
      <alignment horizontal="center" vertical="center"/>
    </xf>
    <xf numFmtId="180" fontId="22" fillId="0" borderId="1" xfId="1" applyNumberFormat="1" applyFont="1" applyFill="1" applyBorder="1" applyAlignment="1" applyProtection="1">
      <alignment horizontal="center" vertical="center" wrapText="1"/>
    </xf>
    <xf numFmtId="176" fontId="17"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0" fontId="17"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178" fontId="13" fillId="0" borderId="1" xfId="50" applyNumberFormat="1" applyFont="1" applyFill="1" applyBorder="1" applyAlignment="1" applyProtection="1">
      <alignment horizontal="center" vertical="center" wrapText="1"/>
    </xf>
    <xf numFmtId="178" fontId="13" fillId="0" borderId="1" xfId="50" applyNumberFormat="1" applyFont="1" applyFill="1" applyBorder="1" applyAlignment="1" applyProtection="1">
      <alignment vertical="center" wrapText="1"/>
    </xf>
    <xf numFmtId="176" fontId="13" fillId="0" borderId="1" xfId="50" applyNumberFormat="1" applyFont="1" applyFill="1" applyBorder="1" applyAlignment="1" applyProtection="1">
      <alignment horizontal="center" vertical="center" wrapText="1"/>
    </xf>
    <xf numFmtId="176" fontId="13" fillId="0" borderId="1" xfId="50" applyNumberFormat="1" applyFont="1" applyFill="1" applyBorder="1" applyAlignment="1" applyProtection="1">
      <alignment horizontal="left" vertical="center" wrapText="1"/>
    </xf>
    <xf numFmtId="180" fontId="18" fillId="0" borderId="1" xfId="0" applyNumberFormat="1" applyFont="1" applyFill="1" applyBorder="1" applyAlignment="1">
      <alignment horizontal="center" vertical="center" wrapText="1"/>
    </xf>
    <xf numFmtId="178" fontId="13" fillId="0" borderId="1" xfId="50" applyNumberFormat="1" applyFont="1" applyFill="1" applyBorder="1" applyAlignment="1">
      <alignment horizontal="center" vertical="center" wrapText="1"/>
    </xf>
    <xf numFmtId="178" fontId="13" fillId="0" borderId="1" xfId="50" applyNumberFormat="1" applyFont="1" applyFill="1" applyBorder="1" applyAlignment="1">
      <alignment vertical="center" wrapText="1"/>
    </xf>
    <xf numFmtId="177" fontId="13" fillId="0" borderId="1" xfId="50" applyNumberFormat="1" applyFont="1" applyFill="1" applyBorder="1" applyAlignment="1">
      <alignment horizontal="center" vertical="center" wrapText="1"/>
    </xf>
    <xf numFmtId="176" fontId="13" fillId="0" borderId="1" xfId="50" applyNumberFormat="1" applyFont="1" applyFill="1" applyBorder="1" applyAlignment="1">
      <alignment horizontal="left" vertical="center" wrapText="1"/>
    </xf>
    <xf numFmtId="177" fontId="13" fillId="0" borderId="1" xfId="50" applyNumberFormat="1" applyFont="1" applyFill="1" applyBorder="1" applyAlignment="1">
      <alignment vertical="center" wrapText="1"/>
    </xf>
    <xf numFmtId="178" fontId="23"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78"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0" fillId="0" borderId="0" xfId="0" applyFill="1">
      <alignment vertical="center"/>
    </xf>
    <xf numFmtId="177" fontId="13"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3" fillId="0" borderId="1" xfId="50" applyNumberFormat="1"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176" fontId="13" fillId="0" borderId="0" xfId="0" applyNumberFormat="1" applyFont="1" applyFill="1" applyBorder="1" applyAlignment="1" applyProtection="1">
      <alignment vertical="center" wrapText="1"/>
    </xf>
    <xf numFmtId="0" fontId="17"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Border="1" applyAlignment="1">
      <alignment horizontal="center" vertical="center"/>
    </xf>
    <xf numFmtId="0" fontId="21" fillId="0" borderId="1" xfId="0"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3 5" xfId="49"/>
    <cellStyle name="常规 10" xfId="50"/>
    <cellStyle name="常规 2"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Z75"/>
  <sheetViews>
    <sheetView tabSelected="1" zoomScale="70" zoomScaleNormal="70" workbookViewId="0">
      <pane xSplit="1" ySplit="6" topLeftCell="B7" activePane="bottomRight" state="frozen"/>
      <selection/>
      <selection pane="topRight"/>
      <selection pane="bottomLeft"/>
      <selection pane="bottomRight" activeCell="O6" sqref="O6"/>
    </sheetView>
  </sheetViews>
  <sheetFormatPr defaultColWidth="9" defaultRowHeight="11.25"/>
  <cols>
    <col min="1" max="1" width="6.75" style="8" customWidth="1"/>
    <col min="2" max="2" width="28.2166666666667" style="1" customWidth="1"/>
    <col min="3" max="3" width="15.175" style="1" customWidth="1"/>
    <col min="4" max="4" width="8.56666666666667" style="1" customWidth="1"/>
    <col min="5" max="5" width="10.175" style="1" customWidth="1"/>
    <col min="6" max="6" width="10.7" style="1" customWidth="1"/>
    <col min="7" max="7" width="11.0666666666667" style="1" customWidth="1"/>
    <col min="8" max="8" width="45.5333333333333" style="1" customWidth="1"/>
    <col min="9" max="9" width="11.6166666666667" style="1" customWidth="1"/>
    <col min="10" max="10" width="10.3583333333333" style="1" customWidth="1"/>
    <col min="11" max="11" width="10.875" style="1" customWidth="1"/>
    <col min="12" max="12" width="8.675" style="1" customWidth="1"/>
    <col min="13" max="13" width="8.39166666666667" style="9" customWidth="1"/>
    <col min="14" max="14" width="25.3583333333333" style="1" customWidth="1"/>
    <col min="15" max="15" width="29.4583333333333" style="1" customWidth="1"/>
    <col min="16" max="16" width="18.2083333333333" style="1" customWidth="1"/>
    <col min="17" max="17" width="9" style="8" customWidth="1"/>
    <col min="18" max="18" width="8.91666666666667" style="8" customWidth="1"/>
    <col min="19" max="19" width="12" style="8" customWidth="1"/>
    <col min="20" max="20" width="10.5333333333333" style="1" customWidth="1"/>
    <col min="21" max="16384" width="9" style="1"/>
  </cols>
  <sheetData>
    <row r="1" s="1" customFormat="1" ht="55" customHeight="1" spans="1:20">
      <c r="A1" s="10" t="s">
        <v>0</v>
      </c>
      <c r="B1" s="10"/>
      <c r="C1" s="10"/>
      <c r="D1" s="10"/>
      <c r="E1" s="10"/>
      <c r="F1" s="10"/>
      <c r="G1" s="10"/>
      <c r="H1" s="10"/>
      <c r="I1" s="10"/>
      <c r="J1" s="10"/>
      <c r="K1" s="10"/>
      <c r="L1" s="10"/>
      <c r="M1" s="10"/>
      <c r="N1" s="10"/>
      <c r="O1" s="10"/>
      <c r="P1" s="10"/>
      <c r="Q1" s="10"/>
      <c r="R1" s="10"/>
      <c r="S1" s="10"/>
      <c r="T1" s="10"/>
    </row>
    <row r="2" s="1" customFormat="1" ht="25" customHeight="1" spans="1:20">
      <c r="A2" s="11" t="s">
        <v>1</v>
      </c>
      <c r="B2" s="12"/>
      <c r="C2" s="12"/>
      <c r="D2" s="12"/>
      <c r="E2" s="12"/>
      <c r="F2" s="12"/>
      <c r="G2" s="12"/>
      <c r="H2" s="12"/>
      <c r="I2" s="12"/>
      <c r="J2" s="12"/>
      <c r="K2" s="12"/>
      <c r="L2" s="12"/>
      <c r="M2" s="12"/>
      <c r="N2" s="12"/>
      <c r="O2" s="12"/>
      <c r="P2" s="12"/>
      <c r="Q2" s="12"/>
      <c r="R2" s="12"/>
      <c r="S2" s="12"/>
      <c r="T2" s="12"/>
    </row>
    <row r="3" s="2" customFormat="1" ht="34" customHeight="1" spans="1:232">
      <c r="A3" s="13" t="s">
        <v>2</v>
      </c>
      <c r="B3" s="14" t="s">
        <v>3</v>
      </c>
      <c r="C3" s="14" t="s">
        <v>4</v>
      </c>
      <c r="D3" s="14" t="s">
        <v>5</v>
      </c>
      <c r="E3" s="14" t="s">
        <v>6</v>
      </c>
      <c r="F3" s="14" t="s">
        <v>7</v>
      </c>
      <c r="G3" s="14" t="s">
        <v>8</v>
      </c>
      <c r="H3" s="14" t="s">
        <v>9</v>
      </c>
      <c r="I3" s="63" t="s">
        <v>10</v>
      </c>
      <c r="J3" s="63"/>
      <c r="K3" s="63"/>
      <c r="L3" s="63"/>
      <c r="M3" s="63"/>
      <c r="N3" s="63" t="s">
        <v>11</v>
      </c>
      <c r="O3" s="63"/>
      <c r="P3" s="63"/>
      <c r="Q3" s="63"/>
      <c r="R3" s="13"/>
      <c r="S3" s="13"/>
      <c r="T3" s="63" t="s">
        <v>12</v>
      </c>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row>
    <row r="4" s="2" customFormat="1" ht="38" customHeight="1" spans="1:232">
      <c r="A4" s="13"/>
      <c r="B4" s="14"/>
      <c r="C4" s="14"/>
      <c r="D4" s="14"/>
      <c r="E4" s="14"/>
      <c r="F4" s="14"/>
      <c r="G4" s="14"/>
      <c r="H4" s="14"/>
      <c r="I4" s="64" t="s">
        <v>13</v>
      </c>
      <c r="J4" s="64" t="s">
        <v>14</v>
      </c>
      <c r="K4" s="64" t="s">
        <v>15</v>
      </c>
      <c r="L4" s="64" t="s">
        <v>16</v>
      </c>
      <c r="M4" s="64" t="s">
        <v>17</v>
      </c>
      <c r="N4" s="64" t="s">
        <v>18</v>
      </c>
      <c r="O4" s="64" t="s">
        <v>19</v>
      </c>
      <c r="P4" s="64" t="s">
        <v>20</v>
      </c>
      <c r="Q4" s="102" t="s">
        <v>21</v>
      </c>
      <c r="R4" s="103" t="s">
        <v>22</v>
      </c>
      <c r="S4" s="103" t="s">
        <v>23</v>
      </c>
      <c r="T4" s="63"/>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row>
    <row r="5" s="2" customFormat="1" ht="45" customHeight="1" spans="1:232">
      <c r="A5" s="13" t="s">
        <v>24</v>
      </c>
      <c r="B5" s="14" t="s">
        <v>25</v>
      </c>
      <c r="C5" s="14" t="s">
        <v>25</v>
      </c>
      <c r="D5" s="15" t="s">
        <v>25</v>
      </c>
      <c r="E5" s="15" t="s">
        <v>25</v>
      </c>
      <c r="F5" s="15" t="s">
        <v>25</v>
      </c>
      <c r="G5" s="14" t="s">
        <v>25</v>
      </c>
      <c r="H5" s="14"/>
      <c r="I5" s="63">
        <f t="shared" ref="I5:M5" si="0">I6+I35+I40+I65+I67+I69+I71</f>
        <v>13946.2</v>
      </c>
      <c r="J5" s="63">
        <f t="shared" si="0"/>
        <v>9920.8</v>
      </c>
      <c r="K5" s="63">
        <f t="shared" si="0"/>
        <v>3950</v>
      </c>
      <c r="L5" s="63">
        <f t="shared" si="0"/>
        <v>0</v>
      </c>
      <c r="M5" s="63">
        <f t="shared" si="0"/>
        <v>75.4</v>
      </c>
      <c r="N5" s="14"/>
      <c r="O5" s="14"/>
      <c r="P5" s="14"/>
      <c r="Q5" s="14"/>
      <c r="R5" s="14"/>
      <c r="S5" s="14"/>
      <c r="T5" s="104"/>
      <c r="U5" s="10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row>
    <row r="6" s="3" customFormat="1" ht="30.25" customHeight="1" spans="1:20">
      <c r="A6" s="16"/>
      <c r="B6" s="17" t="s">
        <v>26</v>
      </c>
      <c r="C6" s="17"/>
      <c r="D6" s="17"/>
      <c r="E6" s="17"/>
      <c r="F6" s="17"/>
      <c r="G6" s="17"/>
      <c r="H6" s="18"/>
      <c r="I6" s="65">
        <f t="shared" ref="I6:M6" si="1">SUM(I7:I34)</f>
        <v>10033.2</v>
      </c>
      <c r="J6" s="65">
        <f t="shared" si="1"/>
        <v>6007.8</v>
      </c>
      <c r="K6" s="65">
        <f t="shared" si="1"/>
        <v>3950</v>
      </c>
      <c r="L6" s="65">
        <f t="shared" si="1"/>
        <v>0</v>
      </c>
      <c r="M6" s="65">
        <f t="shared" si="1"/>
        <v>75.4</v>
      </c>
      <c r="N6" s="14"/>
      <c r="O6" s="14"/>
      <c r="P6" s="14"/>
      <c r="Q6" s="14"/>
      <c r="R6" s="14"/>
      <c r="S6" s="14"/>
      <c r="T6" s="82"/>
    </row>
    <row r="7" s="3" customFormat="1" ht="30.25" customHeight="1" spans="1:20">
      <c r="A7" s="19">
        <v>1</v>
      </c>
      <c r="B7" s="20" t="s">
        <v>27</v>
      </c>
      <c r="C7" s="20" t="s">
        <v>28</v>
      </c>
      <c r="D7" s="20" t="s">
        <v>29</v>
      </c>
      <c r="E7" s="20" t="s">
        <v>30</v>
      </c>
      <c r="F7" s="20" t="s">
        <v>31</v>
      </c>
      <c r="G7" s="20" t="s">
        <v>31</v>
      </c>
      <c r="H7" s="21" t="s">
        <v>32</v>
      </c>
      <c r="I7" s="66">
        <v>252.8</v>
      </c>
      <c r="J7" s="66">
        <v>252.8</v>
      </c>
      <c r="K7" s="66"/>
      <c r="L7" s="19"/>
      <c r="M7" s="19"/>
      <c r="N7" s="21" t="s">
        <v>33</v>
      </c>
      <c r="O7" s="21" t="s">
        <v>34</v>
      </c>
      <c r="P7" s="21"/>
      <c r="Q7" s="19">
        <v>45</v>
      </c>
      <c r="R7" s="19">
        <v>3360</v>
      </c>
      <c r="S7" s="19">
        <v>1200</v>
      </c>
      <c r="T7" s="20" t="s">
        <v>35</v>
      </c>
    </row>
    <row r="8" s="4" customFormat="1" ht="30.25" customHeight="1" spans="1:20">
      <c r="A8" s="22">
        <v>2</v>
      </c>
      <c r="B8" s="23" t="s">
        <v>36</v>
      </c>
      <c r="C8" s="20" t="s">
        <v>37</v>
      </c>
      <c r="D8" s="23" t="s">
        <v>38</v>
      </c>
      <c r="E8" s="23" t="s">
        <v>39</v>
      </c>
      <c r="F8" s="23" t="s">
        <v>40</v>
      </c>
      <c r="G8" s="23" t="s">
        <v>41</v>
      </c>
      <c r="H8" s="24" t="s">
        <v>42</v>
      </c>
      <c r="I8" s="67">
        <v>500</v>
      </c>
      <c r="J8" s="67">
        <v>500</v>
      </c>
      <c r="K8" s="67"/>
      <c r="L8" s="23"/>
      <c r="M8" s="23"/>
      <c r="N8" s="68" t="s">
        <v>43</v>
      </c>
      <c r="O8" s="68" t="s">
        <v>44</v>
      </c>
      <c r="P8" s="68" t="s">
        <v>45</v>
      </c>
      <c r="Q8" s="106">
        <v>9</v>
      </c>
      <c r="R8" s="106">
        <v>25000</v>
      </c>
      <c r="S8" s="106">
        <v>3980</v>
      </c>
      <c r="T8" s="20" t="s">
        <v>35</v>
      </c>
    </row>
    <row r="9" s="4" customFormat="1" ht="30.25" customHeight="1" spans="1:20">
      <c r="A9" s="19">
        <v>3</v>
      </c>
      <c r="B9" s="23" t="s">
        <v>46</v>
      </c>
      <c r="C9" s="20" t="s">
        <v>37</v>
      </c>
      <c r="D9" s="23" t="s">
        <v>38</v>
      </c>
      <c r="E9" s="23" t="s">
        <v>30</v>
      </c>
      <c r="F9" s="23" t="s">
        <v>47</v>
      </c>
      <c r="G9" s="23" t="s">
        <v>48</v>
      </c>
      <c r="H9" s="24" t="s">
        <v>49</v>
      </c>
      <c r="I9" s="67">
        <v>100</v>
      </c>
      <c r="J9" s="67">
        <v>100</v>
      </c>
      <c r="K9" s="67"/>
      <c r="L9" s="23"/>
      <c r="M9" s="23"/>
      <c r="N9" s="68" t="s">
        <v>50</v>
      </c>
      <c r="O9" s="68" t="s">
        <v>51</v>
      </c>
      <c r="P9" s="68" t="s">
        <v>52</v>
      </c>
      <c r="Q9" s="106">
        <v>45</v>
      </c>
      <c r="R9" s="106">
        <v>26000</v>
      </c>
      <c r="S9" s="106">
        <v>6753</v>
      </c>
      <c r="T9" s="20" t="s">
        <v>35</v>
      </c>
    </row>
    <row r="10" s="4" customFormat="1" ht="30.25" customHeight="1" spans="1:20">
      <c r="A10" s="22">
        <v>4</v>
      </c>
      <c r="B10" s="23" t="s">
        <v>53</v>
      </c>
      <c r="C10" s="20" t="s">
        <v>54</v>
      </c>
      <c r="D10" s="23" t="s">
        <v>38</v>
      </c>
      <c r="E10" s="23" t="s">
        <v>30</v>
      </c>
      <c r="F10" s="23" t="s">
        <v>55</v>
      </c>
      <c r="G10" s="23" t="s">
        <v>56</v>
      </c>
      <c r="H10" s="24" t="s">
        <v>57</v>
      </c>
      <c r="I10" s="67">
        <v>30</v>
      </c>
      <c r="J10" s="67">
        <v>30</v>
      </c>
      <c r="K10" s="67"/>
      <c r="L10" s="23"/>
      <c r="M10" s="23"/>
      <c r="N10" s="68"/>
      <c r="O10" s="68" t="s">
        <v>58</v>
      </c>
      <c r="P10" s="68"/>
      <c r="Q10" s="106">
        <v>7</v>
      </c>
      <c r="R10" s="106">
        <v>700</v>
      </c>
      <c r="S10" s="106">
        <v>100</v>
      </c>
      <c r="T10" s="20" t="s">
        <v>35</v>
      </c>
    </row>
    <row r="11" s="4" customFormat="1" ht="30.25" customHeight="1" spans="1:20">
      <c r="A11" s="19">
        <v>5</v>
      </c>
      <c r="B11" s="23" t="s">
        <v>59</v>
      </c>
      <c r="C11" s="23" t="s">
        <v>60</v>
      </c>
      <c r="D11" s="23" t="s">
        <v>38</v>
      </c>
      <c r="E11" s="23" t="s">
        <v>61</v>
      </c>
      <c r="F11" s="23" t="s">
        <v>62</v>
      </c>
      <c r="G11" s="23" t="s">
        <v>62</v>
      </c>
      <c r="H11" s="24" t="s">
        <v>63</v>
      </c>
      <c r="I11" s="67">
        <v>700</v>
      </c>
      <c r="J11" s="67">
        <v>700</v>
      </c>
      <c r="K11" s="67"/>
      <c r="L11" s="23"/>
      <c r="M11" s="23"/>
      <c r="N11" s="68" t="s">
        <v>64</v>
      </c>
      <c r="O11" s="68" t="s">
        <v>65</v>
      </c>
      <c r="P11" s="68"/>
      <c r="Q11" s="106">
        <v>2</v>
      </c>
      <c r="R11" s="106">
        <v>30541</v>
      </c>
      <c r="S11" s="106">
        <v>3168</v>
      </c>
      <c r="T11" s="20" t="s">
        <v>35</v>
      </c>
    </row>
    <row r="12" s="4" customFormat="1" ht="30.25" customHeight="1" spans="1:20">
      <c r="A12" s="22">
        <v>6</v>
      </c>
      <c r="B12" s="20" t="s">
        <v>66</v>
      </c>
      <c r="C12" s="20" t="s">
        <v>67</v>
      </c>
      <c r="D12" s="20" t="s">
        <v>38</v>
      </c>
      <c r="E12" s="20" t="s">
        <v>68</v>
      </c>
      <c r="F12" s="20" t="s">
        <v>69</v>
      </c>
      <c r="G12" s="20" t="s">
        <v>69</v>
      </c>
      <c r="H12" s="21" t="s">
        <v>70</v>
      </c>
      <c r="I12" s="66">
        <v>380</v>
      </c>
      <c r="J12" s="66">
        <v>380</v>
      </c>
      <c r="K12" s="66"/>
      <c r="L12" s="19"/>
      <c r="M12" s="19"/>
      <c r="N12" s="21" t="s">
        <v>71</v>
      </c>
      <c r="O12" s="21" t="s">
        <v>72</v>
      </c>
      <c r="P12" s="21" t="s">
        <v>73</v>
      </c>
      <c r="Q12" s="19">
        <v>1</v>
      </c>
      <c r="R12" s="19">
        <v>1986</v>
      </c>
      <c r="S12" s="19">
        <v>252</v>
      </c>
      <c r="T12" s="20" t="s">
        <v>35</v>
      </c>
    </row>
    <row r="13" ht="189" spans="1:20">
      <c r="A13" s="19">
        <v>7</v>
      </c>
      <c r="B13" s="20" t="s">
        <v>74</v>
      </c>
      <c r="C13" s="20" t="s">
        <v>37</v>
      </c>
      <c r="D13" s="20" t="s">
        <v>38</v>
      </c>
      <c r="E13" s="20" t="s">
        <v>75</v>
      </c>
      <c r="F13" s="25" t="s">
        <v>76</v>
      </c>
      <c r="G13" s="20" t="s">
        <v>41</v>
      </c>
      <c r="H13" s="21" t="s">
        <v>77</v>
      </c>
      <c r="I13" s="66">
        <v>200</v>
      </c>
      <c r="J13" s="66">
        <v>200</v>
      </c>
      <c r="K13" s="66"/>
      <c r="L13" s="19"/>
      <c r="M13" s="19"/>
      <c r="N13" s="21" t="s">
        <v>78</v>
      </c>
      <c r="O13" s="21" t="s">
        <v>79</v>
      </c>
      <c r="P13" s="21" t="s">
        <v>80</v>
      </c>
      <c r="Q13" s="19">
        <v>1</v>
      </c>
      <c r="R13" s="19">
        <v>2240</v>
      </c>
      <c r="S13" s="19">
        <v>416</v>
      </c>
      <c r="T13" s="20" t="s">
        <v>35</v>
      </c>
    </row>
    <row r="14" ht="94.5" spans="1:20">
      <c r="A14" s="22">
        <v>8</v>
      </c>
      <c r="B14" s="20" t="s">
        <v>81</v>
      </c>
      <c r="C14" s="20" t="s">
        <v>82</v>
      </c>
      <c r="D14" s="20" t="s">
        <v>29</v>
      </c>
      <c r="E14" s="20" t="s">
        <v>83</v>
      </c>
      <c r="F14" s="25" t="s">
        <v>76</v>
      </c>
      <c r="G14" s="20" t="s">
        <v>41</v>
      </c>
      <c r="H14" s="26" t="s">
        <v>84</v>
      </c>
      <c r="I14" s="66">
        <v>150</v>
      </c>
      <c r="J14" s="66">
        <v>150</v>
      </c>
      <c r="K14" s="66"/>
      <c r="L14" s="19"/>
      <c r="M14" s="19"/>
      <c r="N14" s="21" t="s">
        <v>85</v>
      </c>
      <c r="O14" s="21" t="s">
        <v>86</v>
      </c>
      <c r="P14" s="21" t="s">
        <v>87</v>
      </c>
      <c r="Q14" s="19">
        <v>1</v>
      </c>
      <c r="R14" s="19">
        <v>600</v>
      </c>
      <c r="S14" s="19">
        <v>110</v>
      </c>
      <c r="T14" s="20" t="s">
        <v>35</v>
      </c>
    </row>
    <row r="15" ht="216" spans="1:20">
      <c r="A15" s="19">
        <v>9</v>
      </c>
      <c r="B15" s="27" t="s">
        <v>88</v>
      </c>
      <c r="C15" s="27" t="s">
        <v>82</v>
      </c>
      <c r="D15" s="27" t="s">
        <v>38</v>
      </c>
      <c r="E15" s="27" t="s">
        <v>89</v>
      </c>
      <c r="F15" s="27" t="s">
        <v>90</v>
      </c>
      <c r="G15" s="27" t="s">
        <v>62</v>
      </c>
      <c r="H15" s="28" t="s">
        <v>91</v>
      </c>
      <c r="I15" s="69">
        <v>56</v>
      </c>
      <c r="J15" s="69">
        <v>56</v>
      </c>
      <c r="K15" s="69"/>
      <c r="L15" s="70"/>
      <c r="M15" s="70"/>
      <c r="N15" s="28" t="s">
        <v>92</v>
      </c>
      <c r="O15" s="28" t="s">
        <v>93</v>
      </c>
      <c r="P15" s="28"/>
      <c r="Q15" s="70">
        <v>11</v>
      </c>
      <c r="R15" s="70">
        <v>3845</v>
      </c>
      <c r="S15" s="70">
        <v>128</v>
      </c>
      <c r="T15" s="20" t="s">
        <v>35</v>
      </c>
    </row>
    <row r="16" ht="135" spans="1:20">
      <c r="A16" s="22">
        <v>10</v>
      </c>
      <c r="B16" s="27" t="s">
        <v>94</v>
      </c>
      <c r="C16" s="27" t="s">
        <v>82</v>
      </c>
      <c r="D16" s="27" t="s">
        <v>38</v>
      </c>
      <c r="E16" s="27" t="s">
        <v>95</v>
      </c>
      <c r="F16" s="27" t="s">
        <v>90</v>
      </c>
      <c r="G16" s="27" t="s">
        <v>41</v>
      </c>
      <c r="H16" s="28" t="s">
        <v>96</v>
      </c>
      <c r="I16" s="69">
        <v>150</v>
      </c>
      <c r="J16" s="69">
        <v>150</v>
      </c>
      <c r="K16" s="69"/>
      <c r="L16" s="70"/>
      <c r="M16" s="70"/>
      <c r="N16" s="28" t="s">
        <v>97</v>
      </c>
      <c r="O16" s="28" t="s">
        <v>98</v>
      </c>
      <c r="P16" s="28"/>
      <c r="Q16" s="70">
        <v>1</v>
      </c>
      <c r="R16" s="70">
        <v>1456</v>
      </c>
      <c r="S16" s="70">
        <v>78</v>
      </c>
      <c r="T16" s="20" t="s">
        <v>35</v>
      </c>
    </row>
    <row r="17" ht="108" spans="1:20">
      <c r="A17" s="19">
        <v>11</v>
      </c>
      <c r="B17" s="29" t="s">
        <v>99</v>
      </c>
      <c r="C17" s="30" t="s">
        <v>100</v>
      </c>
      <c r="D17" s="30" t="s">
        <v>38</v>
      </c>
      <c r="E17" s="30" t="s">
        <v>101</v>
      </c>
      <c r="F17" s="30" t="s">
        <v>102</v>
      </c>
      <c r="G17" s="30" t="s">
        <v>41</v>
      </c>
      <c r="H17" s="31" t="s">
        <v>103</v>
      </c>
      <c r="I17" s="71">
        <v>600</v>
      </c>
      <c r="J17" s="71">
        <v>600</v>
      </c>
      <c r="K17" s="71"/>
      <c r="L17" s="72"/>
      <c r="M17" s="72"/>
      <c r="N17" s="31" t="s">
        <v>104</v>
      </c>
      <c r="O17" s="31" t="s">
        <v>105</v>
      </c>
      <c r="P17" s="31" t="s">
        <v>106</v>
      </c>
      <c r="Q17" s="72">
        <v>9</v>
      </c>
      <c r="R17" s="72">
        <v>12000</v>
      </c>
      <c r="S17" s="72">
        <v>2453</v>
      </c>
      <c r="T17" s="20" t="s">
        <v>35</v>
      </c>
    </row>
    <row r="18" ht="337.5" spans="1:20">
      <c r="A18" s="22">
        <v>12</v>
      </c>
      <c r="B18" s="20" t="s">
        <v>107</v>
      </c>
      <c r="C18" s="30" t="s">
        <v>100</v>
      </c>
      <c r="D18" s="20" t="s">
        <v>38</v>
      </c>
      <c r="E18" s="20" t="s">
        <v>108</v>
      </c>
      <c r="F18" s="20" t="s">
        <v>109</v>
      </c>
      <c r="G18" s="20" t="s">
        <v>41</v>
      </c>
      <c r="H18" s="32" t="s">
        <v>110</v>
      </c>
      <c r="I18" s="66">
        <v>135</v>
      </c>
      <c r="J18" s="66">
        <v>135</v>
      </c>
      <c r="K18" s="66"/>
      <c r="L18" s="19"/>
      <c r="M18" s="19"/>
      <c r="N18" s="73" t="s">
        <v>111</v>
      </c>
      <c r="O18" s="21" t="s">
        <v>112</v>
      </c>
      <c r="P18" s="21" t="s">
        <v>113</v>
      </c>
      <c r="Q18" s="19"/>
      <c r="R18" s="19">
        <v>675</v>
      </c>
      <c r="S18" s="19">
        <v>85</v>
      </c>
      <c r="T18" s="20" t="s">
        <v>35</v>
      </c>
    </row>
    <row r="19" ht="162" spans="1:20">
      <c r="A19" s="19">
        <v>13</v>
      </c>
      <c r="B19" s="25" t="s">
        <v>114</v>
      </c>
      <c r="C19" s="27" t="s">
        <v>82</v>
      </c>
      <c r="D19" s="25" t="s">
        <v>38</v>
      </c>
      <c r="E19" s="25" t="s">
        <v>115</v>
      </c>
      <c r="F19" s="25" t="s">
        <v>109</v>
      </c>
      <c r="G19" s="25" t="s">
        <v>56</v>
      </c>
      <c r="H19" s="33" t="s">
        <v>116</v>
      </c>
      <c r="I19" s="74">
        <v>80</v>
      </c>
      <c r="J19" s="74">
        <v>80</v>
      </c>
      <c r="K19" s="75"/>
      <c r="L19" s="76"/>
      <c r="M19" s="77"/>
      <c r="N19" s="35" t="s">
        <v>117</v>
      </c>
      <c r="O19" s="35" t="s">
        <v>118</v>
      </c>
      <c r="P19" s="78" t="s">
        <v>119</v>
      </c>
      <c r="Q19" s="34">
        <v>2</v>
      </c>
      <c r="R19" s="34">
        <v>2300</v>
      </c>
      <c r="S19" s="34">
        <v>286</v>
      </c>
      <c r="T19" s="20" t="s">
        <v>35</v>
      </c>
    </row>
    <row r="20" ht="175.5" spans="1:20">
      <c r="A20" s="22">
        <v>14</v>
      </c>
      <c r="B20" s="34" t="s">
        <v>120</v>
      </c>
      <c r="C20" s="34" t="s">
        <v>121</v>
      </c>
      <c r="D20" s="23" t="s">
        <v>38</v>
      </c>
      <c r="E20" s="6" t="s">
        <v>122</v>
      </c>
      <c r="F20" s="34" t="s">
        <v>123</v>
      </c>
      <c r="G20" s="34" t="s">
        <v>56</v>
      </c>
      <c r="H20" s="35" t="s">
        <v>124</v>
      </c>
      <c r="I20" s="67">
        <v>500</v>
      </c>
      <c r="J20" s="67">
        <v>500</v>
      </c>
      <c r="K20" s="75"/>
      <c r="L20" s="76"/>
      <c r="M20" s="79"/>
      <c r="N20" s="68" t="s">
        <v>125</v>
      </c>
      <c r="O20" s="68" t="s">
        <v>126</v>
      </c>
      <c r="P20" s="68" t="s">
        <v>127</v>
      </c>
      <c r="Q20" s="79">
        <v>3</v>
      </c>
      <c r="R20" s="107">
        <v>1454</v>
      </c>
      <c r="S20" s="107">
        <v>194</v>
      </c>
      <c r="T20" s="20" t="s">
        <v>35</v>
      </c>
    </row>
    <row r="21" ht="256.5" spans="1:20">
      <c r="A21" s="19">
        <v>15</v>
      </c>
      <c r="B21" s="20" t="s">
        <v>128</v>
      </c>
      <c r="C21" s="20" t="s">
        <v>54</v>
      </c>
      <c r="D21" s="20" t="s">
        <v>29</v>
      </c>
      <c r="E21" s="36" t="s">
        <v>129</v>
      </c>
      <c r="F21" s="34" t="s">
        <v>130</v>
      </c>
      <c r="G21" s="34" t="s">
        <v>130</v>
      </c>
      <c r="H21" s="28" t="s">
        <v>131</v>
      </c>
      <c r="I21" s="66">
        <v>950</v>
      </c>
      <c r="J21" s="66"/>
      <c r="K21" s="66">
        <v>950</v>
      </c>
      <c r="L21" s="19"/>
      <c r="M21" s="19"/>
      <c r="N21" s="21"/>
      <c r="O21" s="21"/>
      <c r="P21" s="21"/>
      <c r="Q21" s="19"/>
      <c r="R21" s="19"/>
      <c r="S21" s="19"/>
      <c r="T21" s="20" t="s">
        <v>35</v>
      </c>
    </row>
    <row r="22" ht="256.5" spans="1:20">
      <c r="A22" s="22">
        <v>16</v>
      </c>
      <c r="B22" s="20" t="s">
        <v>132</v>
      </c>
      <c r="C22" s="20" t="s">
        <v>133</v>
      </c>
      <c r="D22" s="20" t="s">
        <v>29</v>
      </c>
      <c r="E22" s="36" t="s">
        <v>61</v>
      </c>
      <c r="F22" s="34" t="s">
        <v>62</v>
      </c>
      <c r="G22" s="34" t="s">
        <v>62</v>
      </c>
      <c r="H22" s="28" t="s">
        <v>134</v>
      </c>
      <c r="I22" s="66">
        <v>1500</v>
      </c>
      <c r="J22" s="66"/>
      <c r="K22" s="66">
        <v>1500</v>
      </c>
      <c r="L22" s="19"/>
      <c r="M22" s="19"/>
      <c r="N22" s="21"/>
      <c r="O22" s="21"/>
      <c r="P22" s="21"/>
      <c r="Q22" s="19"/>
      <c r="R22" s="19"/>
      <c r="S22" s="19"/>
      <c r="T22" s="20" t="s">
        <v>35</v>
      </c>
    </row>
    <row r="23" ht="148.5" spans="1:20">
      <c r="A23" s="19">
        <v>17</v>
      </c>
      <c r="B23" s="20" t="s">
        <v>135</v>
      </c>
      <c r="C23" s="20" t="s">
        <v>67</v>
      </c>
      <c r="D23" s="20" t="s">
        <v>29</v>
      </c>
      <c r="E23" s="36" t="s">
        <v>136</v>
      </c>
      <c r="F23" s="34" t="s">
        <v>137</v>
      </c>
      <c r="G23" s="34" t="s">
        <v>137</v>
      </c>
      <c r="H23" s="28" t="s">
        <v>138</v>
      </c>
      <c r="I23" s="66">
        <v>1200</v>
      </c>
      <c r="J23" s="66"/>
      <c r="K23" s="66">
        <v>1200</v>
      </c>
      <c r="L23" s="19"/>
      <c r="M23" s="19"/>
      <c r="N23" s="21"/>
      <c r="O23" s="21"/>
      <c r="P23" s="21"/>
      <c r="Q23" s="19"/>
      <c r="R23" s="19"/>
      <c r="S23" s="19"/>
      <c r="T23" s="20" t="s">
        <v>35</v>
      </c>
    </row>
    <row r="24" ht="162" spans="1:20">
      <c r="A24" s="22">
        <v>18</v>
      </c>
      <c r="B24" s="27" t="s">
        <v>139</v>
      </c>
      <c r="C24" s="20" t="s">
        <v>82</v>
      </c>
      <c r="D24" s="20" t="s">
        <v>38</v>
      </c>
      <c r="E24" s="36" t="s">
        <v>140</v>
      </c>
      <c r="F24" s="34" t="s">
        <v>141</v>
      </c>
      <c r="G24" s="34" t="s">
        <v>141</v>
      </c>
      <c r="H24" s="21" t="s">
        <v>142</v>
      </c>
      <c r="I24" s="66">
        <v>300</v>
      </c>
      <c r="J24" s="66"/>
      <c r="K24" s="66">
        <v>300</v>
      </c>
      <c r="L24" s="19"/>
      <c r="M24" s="19"/>
      <c r="N24" s="31" t="s">
        <v>143</v>
      </c>
      <c r="O24" s="31" t="s">
        <v>144</v>
      </c>
      <c r="P24" s="31" t="s">
        <v>145</v>
      </c>
      <c r="Q24" s="108">
        <v>1</v>
      </c>
      <c r="R24" s="108">
        <v>1225</v>
      </c>
      <c r="S24" s="108">
        <v>163</v>
      </c>
      <c r="T24" s="20" t="s">
        <v>35</v>
      </c>
    </row>
    <row r="25" s="3" customFormat="1" ht="30.25" customHeight="1" spans="1:20">
      <c r="A25" s="19">
        <v>19</v>
      </c>
      <c r="B25" s="37" t="s">
        <v>146</v>
      </c>
      <c r="C25" s="37" t="s">
        <v>147</v>
      </c>
      <c r="D25" s="17" t="s">
        <v>38</v>
      </c>
      <c r="E25" s="38" t="s">
        <v>148</v>
      </c>
      <c r="F25" s="17" t="s">
        <v>130</v>
      </c>
      <c r="G25" s="17" t="s">
        <v>149</v>
      </c>
      <c r="H25" s="39" t="s">
        <v>150</v>
      </c>
      <c r="I25" s="80">
        <v>175.4</v>
      </c>
      <c r="J25" s="80">
        <v>100</v>
      </c>
      <c r="K25" s="81"/>
      <c r="L25" s="81"/>
      <c r="M25" s="81">
        <v>75.4</v>
      </c>
      <c r="N25" s="82" t="s">
        <v>151</v>
      </c>
      <c r="O25" s="82" t="s">
        <v>152</v>
      </c>
      <c r="P25" s="82" t="s">
        <v>153</v>
      </c>
      <c r="Q25" s="109">
        <v>1</v>
      </c>
      <c r="R25" s="109">
        <v>3338</v>
      </c>
      <c r="S25" s="109">
        <v>225</v>
      </c>
      <c r="T25" s="82" t="s">
        <v>154</v>
      </c>
    </row>
    <row r="26" s="3" customFormat="1" ht="59" customHeight="1" spans="1:20">
      <c r="A26" s="22">
        <v>20</v>
      </c>
      <c r="B26" s="37" t="s">
        <v>74</v>
      </c>
      <c r="C26" s="37" t="s">
        <v>147</v>
      </c>
      <c r="D26" s="17" t="s">
        <v>38</v>
      </c>
      <c r="E26" s="38" t="s">
        <v>155</v>
      </c>
      <c r="F26" s="17" t="s">
        <v>76</v>
      </c>
      <c r="G26" s="17" t="s">
        <v>149</v>
      </c>
      <c r="H26" s="39" t="s">
        <v>156</v>
      </c>
      <c r="I26" s="80">
        <v>200</v>
      </c>
      <c r="J26" s="80">
        <v>200</v>
      </c>
      <c r="K26" s="81"/>
      <c r="L26" s="81"/>
      <c r="M26" s="81"/>
      <c r="N26" s="15" t="s">
        <v>157</v>
      </c>
      <c r="O26" s="15" t="s">
        <v>158</v>
      </c>
      <c r="P26" s="15" t="s">
        <v>159</v>
      </c>
      <c r="Q26" s="110">
        <v>1</v>
      </c>
      <c r="R26" s="110">
        <v>350</v>
      </c>
      <c r="S26" s="110">
        <v>18</v>
      </c>
      <c r="T26" s="82" t="s">
        <v>154</v>
      </c>
    </row>
    <row r="27" s="3" customFormat="1" ht="30.25" customHeight="1" spans="1:20">
      <c r="A27" s="19">
        <v>21</v>
      </c>
      <c r="B27" s="40" t="s">
        <v>160</v>
      </c>
      <c r="C27" s="37" t="s">
        <v>147</v>
      </c>
      <c r="D27" s="17" t="s">
        <v>38</v>
      </c>
      <c r="E27" s="38" t="s">
        <v>161</v>
      </c>
      <c r="F27" s="17" t="s">
        <v>162</v>
      </c>
      <c r="G27" s="41" t="s">
        <v>162</v>
      </c>
      <c r="H27" s="39" t="s">
        <v>163</v>
      </c>
      <c r="I27" s="80">
        <v>86</v>
      </c>
      <c r="J27" s="80">
        <v>86</v>
      </c>
      <c r="K27" s="81"/>
      <c r="L27" s="81"/>
      <c r="M27" s="81"/>
      <c r="N27" s="15" t="s">
        <v>164</v>
      </c>
      <c r="O27" s="15" t="s">
        <v>165</v>
      </c>
      <c r="P27" s="15" t="s">
        <v>166</v>
      </c>
      <c r="Q27" s="110">
        <v>7</v>
      </c>
      <c r="R27" s="110">
        <v>25000</v>
      </c>
      <c r="S27" s="110">
        <v>100</v>
      </c>
      <c r="T27" s="82" t="s">
        <v>154</v>
      </c>
    </row>
    <row r="28" s="3" customFormat="1" ht="69" customHeight="1" spans="1:20">
      <c r="A28" s="22">
        <v>22</v>
      </c>
      <c r="B28" s="37" t="s">
        <v>167</v>
      </c>
      <c r="C28" s="37" t="s">
        <v>147</v>
      </c>
      <c r="D28" s="17" t="s">
        <v>38</v>
      </c>
      <c r="E28" s="38" t="s">
        <v>161</v>
      </c>
      <c r="F28" s="17" t="s">
        <v>149</v>
      </c>
      <c r="G28" s="17" t="s">
        <v>149</v>
      </c>
      <c r="H28" s="39" t="s">
        <v>168</v>
      </c>
      <c r="I28" s="80">
        <v>250</v>
      </c>
      <c r="J28" s="80">
        <v>250</v>
      </c>
      <c r="K28" s="81"/>
      <c r="L28" s="81"/>
      <c r="M28" s="81"/>
      <c r="N28" s="14"/>
      <c r="O28" s="14"/>
      <c r="P28" s="14"/>
      <c r="Q28" s="14"/>
      <c r="R28" s="14"/>
      <c r="S28" s="14"/>
      <c r="T28" s="82" t="s">
        <v>154</v>
      </c>
    </row>
    <row r="29" s="3" customFormat="1" ht="59" customHeight="1" spans="1:20">
      <c r="A29" s="19">
        <v>23</v>
      </c>
      <c r="B29" s="37" t="s">
        <v>169</v>
      </c>
      <c r="C29" s="37" t="s">
        <v>147</v>
      </c>
      <c r="D29" s="17" t="s">
        <v>38</v>
      </c>
      <c r="E29" s="38" t="s">
        <v>170</v>
      </c>
      <c r="F29" s="17" t="s">
        <v>171</v>
      </c>
      <c r="G29" s="17" t="s">
        <v>171</v>
      </c>
      <c r="H29" s="39" t="s">
        <v>172</v>
      </c>
      <c r="I29" s="80">
        <v>100</v>
      </c>
      <c r="J29" s="80">
        <v>100</v>
      </c>
      <c r="K29" s="81"/>
      <c r="L29" s="81"/>
      <c r="M29" s="81"/>
      <c r="N29" s="15" t="s">
        <v>173</v>
      </c>
      <c r="O29" s="15" t="s">
        <v>174</v>
      </c>
      <c r="P29" s="15"/>
      <c r="Q29" s="110">
        <v>2</v>
      </c>
      <c r="R29" s="110">
        <v>600</v>
      </c>
      <c r="S29" s="110">
        <v>175</v>
      </c>
      <c r="T29" s="82" t="s">
        <v>154</v>
      </c>
    </row>
    <row r="30" s="3" customFormat="1" ht="54" customHeight="1" spans="1:20">
      <c r="A30" s="22">
        <v>24</v>
      </c>
      <c r="B30" s="37" t="s">
        <v>175</v>
      </c>
      <c r="C30" s="37" t="s">
        <v>147</v>
      </c>
      <c r="D30" s="17" t="s">
        <v>38</v>
      </c>
      <c r="E30" s="38" t="s">
        <v>176</v>
      </c>
      <c r="F30" s="17" t="s">
        <v>171</v>
      </c>
      <c r="G30" s="17" t="s">
        <v>171</v>
      </c>
      <c r="H30" s="39" t="s">
        <v>177</v>
      </c>
      <c r="I30" s="80">
        <v>100</v>
      </c>
      <c r="J30" s="80">
        <v>100</v>
      </c>
      <c r="K30" s="81"/>
      <c r="L30" s="81"/>
      <c r="M30" s="81"/>
      <c r="N30" s="15" t="s">
        <v>178</v>
      </c>
      <c r="O30" s="15" t="s">
        <v>179</v>
      </c>
      <c r="P30" s="15"/>
      <c r="Q30" s="110">
        <v>1</v>
      </c>
      <c r="R30" s="110">
        <v>800</v>
      </c>
      <c r="S30" s="110">
        <v>112</v>
      </c>
      <c r="T30" s="82" t="s">
        <v>154</v>
      </c>
    </row>
    <row r="31" s="3" customFormat="1" ht="82" customHeight="1" spans="1:20">
      <c r="A31" s="19">
        <v>25</v>
      </c>
      <c r="B31" s="37" t="s">
        <v>139</v>
      </c>
      <c r="C31" s="37" t="s">
        <v>180</v>
      </c>
      <c r="D31" s="17" t="s">
        <v>38</v>
      </c>
      <c r="E31" s="38" t="s">
        <v>181</v>
      </c>
      <c r="F31" s="17" t="s">
        <v>141</v>
      </c>
      <c r="G31" s="17" t="s">
        <v>149</v>
      </c>
      <c r="H31" s="39" t="s">
        <v>182</v>
      </c>
      <c r="I31" s="80">
        <v>240</v>
      </c>
      <c r="J31" s="80">
        <v>240</v>
      </c>
      <c r="K31" s="81"/>
      <c r="L31" s="81"/>
      <c r="M31" s="81"/>
      <c r="N31" s="14"/>
      <c r="O31" s="14"/>
      <c r="P31" s="14"/>
      <c r="Q31" s="14"/>
      <c r="R31" s="14"/>
      <c r="S31" s="14"/>
      <c r="T31" s="82" t="s">
        <v>154</v>
      </c>
    </row>
    <row r="32" s="3" customFormat="1" ht="127" customHeight="1" spans="1:20">
      <c r="A32" s="22">
        <v>26</v>
      </c>
      <c r="B32" s="37" t="s">
        <v>183</v>
      </c>
      <c r="C32" s="37" t="s">
        <v>180</v>
      </c>
      <c r="D32" s="17" t="s">
        <v>38</v>
      </c>
      <c r="E32" s="38" t="s">
        <v>161</v>
      </c>
      <c r="F32" s="17" t="s">
        <v>184</v>
      </c>
      <c r="G32" s="17" t="s">
        <v>184</v>
      </c>
      <c r="H32" s="39" t="s">
        <v>185</v>
      </c>
      <c r="I32" s="80">
        <v>448</v>
      </c>
      <c r="J32" s="80">
        <v>448</v>
      </c>
      <c r="K32" s="81"/>
      <c r="L32" s="81"/>
      <c r="M32" s="81"/>
      <c r="N32" s="14"/>
      <c r="O32" s="14"/>
      <c r="P32" s="14"/>
      <c r="Q32" s="14"/>
      <c r="R32" s="14"/>
      <c r="S32" s="14"/>
      <c r="T32" s="82" t="s">
        <v>154</v>
      </c>
    </row>
    <row r="33" s="3" customFormat="1" ht="58" customHeight="1" spans="1:20">
      <c r="A33" s="19">
        <v>27</v>
      </c>
      <c r="B33" s="37" t="s">
        <v>186</v>
      </c>
      <c r="C33" s="37" t="s">
        <v>180</v>
      </c>
      <c r="D33" s="17" t="s">
        <v>38</v>
      </c>
      <c r="E33" s="38" t="s">
        <v>161</v>
      </c>
      <c r="F33" s="34" t="s">
        <v>187</v>
      </c>
      <c r="G33" s="34" t="s">
        <v>188</v>
      </c>
      <c r="H33" s="42" t="s">
        <v>189</v>
      </c>
      <c r="I33" s="80">
        <v>350</v>
      </c>
      <c r="J33" s="80">
        <v>350</v>
      </c>
      <c r="K33" s="83"/>
      <c r="L33" s="83"/>
      <c r="M33" s="83"/>
      <c r="N33" s="34" t="s">
        <v>190</v>
      </c>
      <c r="O33" s="34" t="s">
        <v>191</v>
      </c>
      <c r="P33" s="34" t="s">
        <v>192</v>
      </c>
      <c r="Q33" s="34">
        <v>8</v>
      </c>
      <c r="R33" s="34">
        <v>55682</v>
      </c>
      <c r="S33" s="34">
        <v>3139</v>
      </c>
      <c r="T33" s="82" t="s">
        <v>154</v>
      </c>
    </row>
    <row r="34" s="4" customFormat="1" ht="62" customHeight="1" spans="1:20">
      <c r="A34" s="22">
        <v>28</v>
      </c>
      <c r="B34" s="37" t="s">
        <v>193</v>
      </c>
      <c r="C34" s="37" t="s">
        <v>194</v>
      </c>
      <c r="D34" s="17" t="s">
        <v>38</v>
      </c>
      <c r="E34" s="38" t="s">
        <v>195</v>
      </c>
      <c r="F34" s="43" t="s">
        <v>90</v>
      </c>
      <c r="G34" s="17" t="s">
        <v>171</v>
      </c>
      <c r="H34" s="42" t="s">
        <v>196</v>
      </c>
      <c r="I34" s="80">
        <v>300</v>
      </c>
      <c r="J34" s="80">
        <v>300</v>
      </c>
      <c r="K34" s="83"/>
      <c r="L34" s="83"/>
      <c r="M34" s="84"/>
      <c r="N34" s="43"/>
      <c r="O34" s="43"/>
      <c r="P34" s="43"/>
      <c r="Q34" s="51"/>
      <c r="R34" s="51"/>
      <c r="S34" s="51"/>
      <c r="T34" s="82" t="s">
        <v>154</v>
      </c>
    </row>
    <row r="35" ht="13.5" spans="1:20">
      <c r="A35" s="44"/>
      <c r="B35" s="45" t="s">
        <v>197</v>
      </c>
      <c r="C35" s="45"/>
      <c r="D35" s="45"/>
      <c r="E35" s="45"/>
      <c r="F35" s="45"/>
      <c r="G35" s="45"/>
      <c r="H35" s="46"/>
      <c r="I35" s="85">
        <f>SUM(I36:I39)</f>
        <v>776</v>
      </c>
      <c r="J35" s="85">
        <f>SUM(J36:J39)</f>
        <v>776</v>
      </c>
      <c r="K35" s="85"/>
      <c r="L35" s="85"/>
      <c r="M35" s="85"/>
      <c r="N35" s="86"/>
      <c r="O35" s="86"/>
      <c r="P35" s="30"/>
      <c r="Q35" s="111"/>
      <c r="R35" s="112"/>
      <c r="S35" s="112"/>
      <c r="T35" s="34"/>
    </row>
    <row r="36" s="5" customFormat="1" ht="40.5" spans="1:20">
      <c r="A36" s="22">
        <v>29</v>
      </c>
      <c r="B36" s="20" t="s">
        <v>198</v>
      </c>
      <c r="C36" s="20" t="s">
        <v>199</v>
      </c>
      <c r="D36" s="20" t="s">
        <v>38</v>
      </c>
      <c r="E36" s="20" t="s">
        <v>30</v>
      </c>
      <c r="F36" s="20" t="s">
        <v>200</v>
      </c>
      <c r="G36" s="20" t="s">
        <v>201</v>
      </c>
      <c r="H36" s="47" t="s">
        <v>202</v>
      </c>
      <c r="I36" s="87">
        <v>120</v>
      </c>
      <c r="J36" s="87">
        <v>120</v>
      </c>
      <c r="K36" s="88"/>
      <c r="L36" s="47"/>
      <c r="M36" s="89"/>
      <c r="N36" s="90" t="s">
        <v>203</v>
      </c>
      <c r="O36" s="90" t="s">
        <v>204</v>
      </c>
      <c r="P36" s="21"/>
      <c r="Q36" s="22">
        <v>75</v>
      </c>
      <c r="R36" s="22">
        <v>1200</v>
      </c>
      <c r="S36" s="22">
        <v>1200</v>
      </c>
      <c r="T36" s="20" t="s">
        <v>35</v>
      </c>
    </row>
    <row r="37" s="5" customFormat="1" ht="54" spans="1:20">
      <c r="A37" s="22">
        <v>30</v>
      </c>
      <c r="B37" s="20" t="s">
        <v>205</v>
      </c>
      <c r="C37" s="20" t="s">
        <v>206</v>
      </c>
      <c r="D37" s="20" t="s">
        <v>38</v>
      </c>
      <c r="E37" s="20" t="s">
        <v>30</v>
      </c>
      <c r="F37" s="20" t="s">
        <v>200</v>
      </c>
      <c r="G37" s="20" t="s">
        <v>201</v>
      </c>
      <c r="H37" s="47" t="s">
        <v>207</v>
      </c>
      <c r="I37" s="87">
        <v>500</v>
      </c>
      <c r="J37" s="87">
        <v>500</v>
      </c>
      <c r="K37" s="88"/>
      <c r="L37" s="47"/>
      <c r="M37" s="89"/>
      <c r="N37" s="90" t="s">
        <v>208</v>
      </c>
      <c r="O37" s="90" t="s">
        <v>209</v>
      </c>
      <c r="P37" s="21"/>
      <c r="Q37" s="22">
        <v>75</v>
      </c>
      <c r="R37" s="22">
        <v>1100</v>
      </c>
      <c r="S37" s="22">
        <v>1100</v>
      </c>
      <c r="T37" s="20" t="s">
        <v>35</v>
      </c>
    </row>
    <row r="38" s="5" customFormat="1" ht="40.5" spans="1:20">
      <c r="A38" s="22">
        <v>31</v>
      </c>
      <c r="B38" s="20" t="s">
        <v>210</v>
      </c>
      <c r="C38" s="20" t="s">
        <v>206</v>
      </c>
      <c r="D38" s="20" t="s">
        <v>38</v>
      </c>
      <c r="E38" s="20" t="s">
        <v>30</v>
      </c>
      <c r="F38" s="20" t="s">
        <v>211</v>
      </c>
      <c r="G38" s="20" t="s">
        <v>31</v>
      </c>
      <c r="H38" s="48" t="s">
        <v>212</v>
      </c>
      <c r="I38" s="87">
        <v>144</v>
      </c>
      <c r="J38" s="87">
        <v>144</v>
      </c>
      <c r="K38" s="88"/>
      <c r="L38" s="47"/>
      <c r="M38" s="89"/>
      <c r="N38" s="48" t="s">
        <v>213</v>
      </c>
      <c r="O38" s="48" t="s">
        <v>213</v>
      </c>
      <c r="P38" s="21"/>
      <c r="Q38" s="22"/>
      <c r="R38" s="22">
        <v>150</v>
      </c>
      <c r="S38" s="22">
        <v>150</v>
      </c>
      <c r="T38" s="20" t="s">
        <v>35</v>
      </c>
    </row>
    <row r="39" s="4" customFormat="1" ht="76" customHeight="1" spans="1:20">
      <c r="A39" s="22">
        <v>32</v>
      </c>
      <c r="B39" s="37" t="s">
        <v>214</v>
      </c>
      <c r="C39" s="20" t="s">
        <v>199</v>
      </c>
      <c r="D39" s="17" t="s">
        <v>38</v>
      </c>
      <c r="E39" s="20" t="s">
        <v>30</v>
      </c>
      <c r="F39" s="49" t="s">
        <v>149</v>
      </c>
      <c r="G39" s="50" t="s">
        <v>149</v>
      </c>
      <c r="H39" s="42" t="s">
        <v>215</v>
      </c>
      <c r="I39" s="91">
        <v>12</v>
      </c>
      <c r="J39" s="84">
        <v>12</v>
      </c>
      <c r="K39" s="85"/>
      <c r="L39" s="85"/>
      <c r="M39" s="85"/>
      <c r="N39" s="34" t="s">
        <v>216</v>
      </c>
      <c r="O39" s="86"/>
      <c r="P39" s="30"/>
      <c r="Q39" s="111"/>
      <c r="R39" s="112">
        <v>240</v>
      </c>
      <c r="S39" s="112">
        <v>240</v>
      </c>
      <c r="T39" s="82"/>
    </row>
    <row r="40" ht="13.5" spans="1:20">
      <c r="A40" s="51"/>
      <c r="B40" s="45" t="s">
        <v>217</v>
      </c>
      <c r="C40" s="45"/>
      <c r="D40" s="45"/>
      <c r="E40" s="45"/>
      <c r="F40" s="45"/>
      <c r="G40" s="45"/>
      <c r="H40" s="52"/>
      <c r="I40" s="85">
        <f>SUM(I41:I64)</f>
        <v>2787</v>
      </c>
      <c r="J40" s="85">
        <f>SUM(J41:J64)</f>
        <v>2787</v>
      </c>
      <c r="K40" s="85"/>
      <c r="L40" s="85"/>
      <c r="M40" s="85"/>
      <c r="N40" s="82"/>
      <c r="O40" s="82"/>
      <c r="P40" s="82"/>
      <c r="Q40" s="113"/>
      <c r="R40" s="113"/>
      <c r="S40" s="113"/>
      <c r="T40" s="82"/>
    </row>
    <row r="41" s="5" customFormat="1" ht="175.5" spans="1:20">
      <c r="A41" s="53">
        <v>33</v>
      </c>
      <c r="B41" s="54" t="s">
        <v>218</v>
      </c>
      <c r="C41" s="20" t="s">
        <v>219</v>
      </c>
      <c r="D41" s="54" t="s">
        <v>38</v>
      </c>
      <c r="E41" s="54" t="s">
        <v>220</v>
      </c>
      <c r="F41" s="54" t="s">
        <v>211</v>
      </c>
      <c r="G41" s="54" t="s">
        <v>221</v>
      </c>
      <c r="H41" s="55" t="s">
        <v>222</v>
      </c>
      <c r="I41" s="92">
        <v>200</v>
      </c>
      <c r="J41" s="92">
        <v>200</v>
      </c>
      <c r="K41" s="93"/>
      <c r="L41" s="94"/>
      <c r="M41" s="94"/>
      <c r="N41" s="95" t="s">
        <v>223</v>
      </c>
      <c r="O41" s="95" t="s">
        <v>224</v>
      </c>
      <c r="P41" s="95" t="s">
        <v>225</v>
      </c>
      <c r="Q41" s="94"/>
      <c r="R41" s="19">
        <v>119661</v>
      </c>
      <c r="S41" s="94"/>
      <c r="T41" s="20" t="s">
        <v>35</v>
      </c>
    </row>
    <row r="42" s="5" customFormat="1" ht="40.5" spans="1:20">
      <c r="A42" s="53">
        <v>34</v>
      </c>
      <c r="B42" s="54" t="s">
        <v>226</v>
      </c>
      <c r="C42" s="20" t="s">
        <v>227</v>
      </c>
      <c r="D42" s="54" t="s">
        <v>38</v>
      </c>
      <c r="E42" s="54" t="s">
        <v>228</v>
      </c>
      <c r="F42" s="54" t="s">
        <v>211</v>
      </c>
      <c r="G42" s="54" t="s">
        <v>31</v>
      </c>
      <c r="H42" s="55" t="s">
        <v>229</v>
      </c>
      <c r="I42" s="92">
        <v>350</v>
      </c>
      <c r="J42" s="92">
        <v>350</v>
      </c>
      <c r="K42" s="93"/>
      <c r="L42" s="96"/>
      <c r="M42" s="94"/>
      <c r="N42" s="95" t="s">
        <v>230</v>
      </c>
      <c r="O42" s="95" t="s">
        <v>231</v>
      </c>
      <c r="P42" s="95" t="s">
        <v>232</v>
      </c>
      <c r="Q42" s="94"/>
      <c r="R42" s="19"/>
      <c r="S42" s="94"/>
      <c r="T42" s="20" t="s">
        <v>35</v>
      </c>
    </row>
    <row r="43" s="5" customFormat="1" ht="67.5" spans="1:20">
      <c r="A43" s="53">
        <v>35</v>
      </c>
      <c r="B43" s="54" t="s">
        <v>233</v>
      </c>
      <c r="C43" s="20" t="s">
        <v>234</v>
      </c>
      <c r="D43" s="54" t="s">
        <v>38</v>
      </c>
      <c r="E43" s="54" t="s">
        <v>235</v>
      </c>
      <c r="F43" s="54" t="s">
        <v>141</v>
      </c>
      <c r="G43" s="54" t="s">
        <v>41</v>
      </c>
      <c r="H43" s="56" t="s">
        <v>236</v>
      </c>
      <c r="I43" s="92">
        <v>99</v>
      </c>
      <c r="J43" s="92">
        <v>99</v>
      </c>
      <c r="K43" s="93"/>
      <c r="L43" s="96"/>
      <c r="M43" s="94"/>
      <c r="N43" s="95" t="s">
        <v>237</v>
      </c>
      <c r="O43" s="95" t="s">
        <v>238</v>
      </c>
      <c r="P43" s="95" t="s">
        <v>239</v>
      </c>
      <c r="Q43" s="94">
        <v>1</v>
      </c>
      <c r="R43" s="19">
        <v>1168</v>
      </c>
      <c r="S43" s="94">
        <v>157</v>
      </c>
      <c r="T43" s="20" t="s">
        <v>35</v>
      </c>
    </row>
    <row r="44" s="5" customFormat="1" ht="81" spans="1:20">
      <c r="A44" s="53">
        <v>36</v>
      </c>
      <c r="B44" s="54" t="s">
        <v>240</v>
      </c>
      <c r="C44" s="20" t="s">
        <v>241</v>
      </c>
      <c r="D44" s="54" t="s">
        <v>38</v>
      </c>
      <c r="E44" s="54" t="s">
        <v>242</v>
      </c>
      <c r="F44" s="54" t="s">
        <v>141</v>
      </c>
      <c r="G44" s="54" t="s">
        <v>243</v>
      </c>
      <c r="H44" s="55" t="s">
        <v>244</v>
      </c>
      <c r="I44" s="92">
        <v>200</v>
      </c>
      <c r="J44" s="92">
        <v>200</v>
      </c>
      <c r="K44" s="93"/>
      <c r="L44" s="96"/>
      <c r="M44" s="94"/>
      <c r="N44" s="95" t="s">
        <v>245</v>
      </c>
      <c r="O44" s="95" t="s">
        <v>246</v>
      </c>
      <c r="P44" s="95" t="s">
        <v>247</v>
      </c>
      <c r="Q44" s="94">
        <v>1</v>
      </c>
      <c r="R44" s="19">
        <v>613</v>
      </c>
      <c r="S44" s="94">
        <v>85</v>
      </c>
      <c r="T44" s="20" t="s">
        <v>35</v>
      </c>
    </row>
    <row r="45" s="5" customFormat="1" ht="135" spans="1:20">
      <c r="A45" s="53">
        <v>37</v>
      </c>
      <c r="B45" s="54" t="s">
        <v>248</v>
      </c>
      <c r="C45" s="20" t="s">
        <v>249</v>
      </c>
      <c r="D45" s="54" t="s">
        <v>38</v>
      </c>
      <c r="E45" s="54" t="s">
        <v>250</v>
      </c>
      <c r="F45" s="54" t="s">
        <v>130</v>
      </c>
      <c r="G45" s="54" t="s">
        <v>251</v>
      </c>
      <c r="H45" s="55" t="s">
        <v>252</v>
      </c>
      <c r="I45" s="92">
        <v>395</v>
      </c>
      <c r="J45" s="92">
        <v>395</v>
      </c>
      <c r="K45" s="93"/>
      <c r="L45" s="96"/>
      <c r="M45" s="94"/>
      <c r="N45" s="95" t="s">
        <v>253</v>
      </c>
      <c r="O45" s="95" t="s">
        <v>254</v>
      </c>
      <c r="P45" s="95" t="s">
        <v>255</v>
      </c>
      <c r="Q45" s="94">
        <v>1</v>
      </c>
      <c r="R45" s="19">
        <v>1371</v>
      </c>
      <c r="S45" s="94">
        <v>167</v>
      </c>
      <c r="T45" s="20" t="s">
        <v>35</v>
      </c>
    </row>
    <row r="46" s="5" customFormat="1" ht="94.5" spans="1:20">
      <c r="A46" s="53">
        <v>38</v>
      </c>
      <c r="B46" s="54" t="s">
        <v>256</v>
      </c>
      <c r="C46" s="20" t="s">
        <v>241</v>
      </c>
      <c r="D46" s="54" t="s">
        <v>38</v>
      </c>
      <c r="E46" s="54" t="s">
        <v>257</v>
      </c>
      <c r="F46" s="54" t="s">
        <v>130</v>
      </c>
      <c r="G46" s="54" t="s">
        <v>243</v>
      </c>
      <c r="H46" s="55" t="s">
        <v>258</v>
      </c>
      <c r="I46" s="92">
        <v>170</v>
      </c>
      <c r="J46" s="92">
        <v>170</v>
      </c>
      <c r="K46" s="93"/>
      <c r="L46" s="96"/>
      <c r="M46" s="94"/>
      <c r="N46" s="95" t="s">
        <v>259</v>
      </c>
      <c r="O46" s="95" t="s">
        <v>260</v>
      </c>
      <c r="P46" s="95" t="s">
        <v>261</v>
      </c>
      <c r="Q46" s="94"/>
      <c r="R46" s="19">
        <v>190</v>
      </c>
      <c r="S46" s="94">
        <v>27</v>
      </c>
      <c r="T46" s="20" t="s">
        <v>35</v>
      </c>
    </row>
    <row r="47" s="5" customFormat="1" ht="67.5" spans="1:20">
      <c r="A47" s="53">
        <v>39</v>
      </c>
      <c r="B47" s="20" t="s">
        <v>262</v>
      </c>
      <c r="C47" s="20" t="s">
        <v>263</v>
      </c>
      <c r="D47" s="20" t="s">
        <v>38</v>
      </c>
      <c r="E47" s="20" t="s">
        <v>264</v>
      </c>
      <c r="F47" s="20" t="s">
        <v>76</v>
      </c>
      <c r="G47" s="20" t="s">
        <v>41</v>
      </c>
      <c r="H47" s="21" t="s">
        <v>265</v>
      </c>
      <c r="I47" s="67">
        <v>90</v>
      </c>
      <c r="J47" s="67">
        <v>90</v>
      </c>
      <c r="K47" s="97"/>
      <c r="L47" s="98"/>
      <c r="M47" s="98"/>
      <c r="N47" s="21" t="s">
        <v>266</v>
      </c>
      <c r="O47" s="21" t="s">
        <v>267</v>
      </c>
      <c r="P47" s="21" t="s">
        <v>268</v>
      </c>
      <c r="Q47" s="79">
        <v>1</v>
      </c>
      <c r="R47" s="79">
        <v>4753</v>
      </c>
      <c r="S47" s="79">
        <v>478</v>
      </c>
      <c r="T47" s="20" t="s">
        <v>35</v>
      </c>
    </row>
    <row r="48" s="6" customFormat="1" ht="175.5" spans="1:20">
      <c r="A48" s="53">
        <v>40</v>
      </c>
      <c r="B48" s="34" t="s">
        <v>269</v>
      </c>
      <c r="C48" s="34" t="s">
        <v>227</v>
      </c>
      <c r="D48" s="20" t="s">
        <v>38</v>
      </c>
      <c r="E48" s="34" t="s">
        <v>270</v>
      </c>
      <c r="F48" s="25" t="s">
        <v>76</v>
      </c>
      <c r="G48" s="20" t="s">
        <v>31</v>
      </c>
      <c r="H48" s="57" t="s">
        <v>271</v>
      </c>
      <c r="I48" s="99">
        <v>120</v>
      </c>
      <c r="J48" s="99">
        <v>120</v>
      </c>
      <c r="K48" s="100"/>
      <c r="L48" s="57"/>
      <c r="M48" s="57"/>
      <c r="N48" s="35" t="s">
        <v>272</v>
      </c>
      <c r="O48" s="35" t="s">
        <v>273</v>
      </c>
      <c r="P48" s="35" t="s">
        <v>274</v>
      </c>
      <c r="Q48" s="77">
        <v>1</v>
      </c>
      <c r="R48" s="77">
        <v>124</v>
      </c>
      <c r="S48" s="77">
        <v>348</v>
      </c>
      <c r="T48" s="20" t="s">
        <v>35</v>
      </c>
    </row>
    <row r="49" s="5" customFormat="1" ht="175.5" spans="1:20">
      <c r="A49" s="53">
        <v>41</v>
      </c>
      <c r="B49" s="54" t="s">
        <v>275</v>
      </c>
      <c r="C49" s="20" t="s">
        <v>234</v>
      </c>
      <c r="D49" s="54" t="s">
        <v>38</v>
      </c>
      <c r="E49" s="54" t="s">
        <v>276</v>
      </c>
      <c r="F49" s="54" t="s">
        <v>69</v>
      </c>
      <c r="G49" s="54" t="s">
        <v>69</v>
      </c>
      <c r="H49" s="55" t="s">
        <v>277</v>
      </c>
      <c r="I49" s="101">
        <v>200</v>
      </c>
      <c r="J49" s="101">
        <v>200</v>
      </c>
      <c r="K49" s="93"/>
      <c r="L49" s="96"/>
      <c r="M49" s="94"/>
      <c r="N49" s="95" t="s">
        <v>278</v>
      </c>
      <c r="O49" s="95" t="s">
        <v>279</v>
      </c>
      <c r="P49" s="95" t="s">
        <v>280</v>
      </c>
      <c r="Q49" s="94">
        <v>1</v>
      </c>
      <c r="R49" s="19">
        <v>1832</v>
      </c>
      <c r="S49" s="94">
        <v>80</v>
      </c>
      <c r="T49" s="20" t="s">
        <v>35</v>
      </c>
    </row>
    <row r="50" s="5" customFormat="1" ht="121.5" spans="1:20">
      <c r="A50" s="53">
        <v>42</v>
      </c>
      <c r="B50" s="30" t="s">
        <v>281</v>
      </c>
      <c r="C50" s="20" t="s">
        <v>227</v>
      </c>
      <c r="D50" s="30" t="s">
        <v>38</v>
      </c>
      <c r="E50" s="30" t="s">
        <v>282</v>
      </c>
      <c r="F50" s="30" t="s">
        <v>102</v>
      </c>
      <c r="G50" s="30" t="s">
        <v>31</v>
      </c>
      <c r="H50" s="42" t="s">
        <v>283</v>
      </c>
      <c r="I50" s="99">
        <v>250</v>
      </c>
      <c r="J50" s="99">
        <v>250</v>
      </c>
      <c r="K50" s="99"/>
      <c r="L50" s="34"/>
      <c r="M50" s="34"/>
      <c r="N50" s="31" t="s">
        <v>284</v>
      </c>
      <c r="O50" s="31" t="s">
        <v>285</v>
      </c>
      <c r="P50" s="31" t="s">
        <v>286</v>
      </c>
      <c r="Q50" s="114">
        <v>2</v>
      </c>
      <c r="R50" s="114">
        <v>2486</v>
      </c>
      <c r="S50" s="114">
        <v>625</v>
      </c>
      <c r="T50" s="20" t="s">
        <v>35</v>
      </c>
    </row>
    <row r="51" s="5" customFormat="1" ht="81" spans="1:20">
      <c r="A51" s="53">
        <v>43</v>
      </c>
      <c r="B51" s="54" t="s">
        <v>287</v>
      </c>
      <c r="C51" s="20" t="s">
        <v>249</v>
      </c>
      <c r="D51" s="54" t="s">
        <v>38</v>
      </c>
      <c r="E51" s="54" t="s">
        <v>288</v>
      </c>
      <c r="F51" s="54" t="s">
        <v>109</v>
      </c>
      <c r="G51" s="54" t="s">
        <v>69</v>
      </c>
      <c r="H51" s="55" t="s">
        <v>289</v>
      </c>
      <c r="I51" s="92">
        <v>85</v>
      </c>
      <c r="J51" s="92">
        <v>85</v>
      </c>
      <c r="K51" s="93"/>
      <c r="L51" s="96"/>
      <c r="M51" s="94"/>
      <c r="N51" s="95" t="s">
        <v>290</v>
      </c>
      <c r="O51" s="95" t="s">
        <v>291</v>
      </c>
      <c r="P51" s="95" t="s">
        <v>292</v>
      </c>
      <c r="Q51" s="115">
        <v>1</v>
      </c>
      <c r="R51" s="116">
        <v>69</v>
      </c>
      <c r="S51" s="115">
        <v>21</v>
      </c>
      <c r="T51" s="20" t="s">
        <v>35</v>
      </c>
    </row>
    <row r="52" s="5" customFormat="1" ht="94.5" spans="1:20">
      <c r="A52" s="53">
        <v>44</v>
      </c>
      <c r="B52" s="54" t="s">
        <v>293</v>
      </c>
      <c r="C52" s="20" t="s">
        <v>249</v>
      </c>
      <c r="D52" s="54" t="s">
        <v>38</v>
      </c>
      <c r="E52" s="54" t="s">
        <v>294</v>
      </c>
      <c r="F52" s="54" t="s">
        <v>109</v>
      </c>
      <c r="G52" s="54" t="s">
        <v>251</v>
      </c>
      <c r="H52" s="55" t="s">
        <v>295</v>
      </c>
      <c r="I52" s="92">
        <v>75</v>
      </c>
      <c r="J52" s="92">
        <v>75</v>
      </c>
      <c r="K52" s="93"/>
      <c r="L52" s="96"/>
      <c r="M52" s="94"/>
      <c r="N52" s="95"/>
      <c r="O52" s="95" t="s">
        <v>296</v>
      </c>
      <c r="P52" s="95" t="s">
        <v>297</v>
      </c>
      <c r="Q52" s="94"/>
      <c r="R52" s="116">
        <v>209</v>
      </c>
      <c r="S52" s="115">
        <v>33</v>
      </c>
      <c r="T52" s="20" t="s">
        <v>35</v>
      </c>
    </row>
    <row r="53" s="7" customFormat="1" ht="108" spans="1:260">
      <c r="A53" s="53">
        <v>45</v>
      </c>
      <c r="B53" s="58" t="s">
        <v>298</v>
      </c>
      <c r="C53" s="20" t="s">
        <v>227</v>
      </c>
      <c r="D53" s="58" t="s">
        <v>38</v>
      </c>
      <c r="E53" s="58" t="s">
        <v>299</v>
      </c>
      <c r="F53" s="58" t="s">
        <v>109</v>
      </c>
      <c r="G53" s="54" t="s">
        <v>251</v>
      </c>
      <c r="H53" s="59" t="s">
        <v>300</v>
      </c>
      <c r="I53" s="74">
        <v>70</v>
      </c>
      <c r="J53" s="74">
        <v>70</v>
      </c>
      <c r="K53" s="75"/>
      <c r="L53" s="76"/>
      <c r="M53" s="79"/>
      <c r="N53" s="78"/>
      <c r="O53" s="78" t="s">
        <v>301</v>
      </c>
      <c r="P53" s="78" t="s">
        <v>302</v>
      </c>
      <c r="Q53" s="58" t="s">
        <v>303</v>
      </c>
      <c r="R53" s="58" t="s">
        <v>304</v>
      </c>
      <c r="S53" s="58" t="s">
        <v>305</v>
      </c>
      <c r="T53" s="20" t="s">
        <v>35</v>
      </c>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c r="EO53" s="117"/>
      <c r="EP53" s="117"/>
      <c r="EQ53" s="117"/>
      <c r="ER53" s="117"/>
      <c r="ES53" s="117"/>
      <c r="ET53" s="117"/>
      <c r="EU53" s="117"/>
      <c r="EV53" s="117"/>
      <c r="EW53" s="117"/>
      <c r="EX53" s="117"/>
      <c r="EY53" s="117"/>
      <c r="EZ53" s="117"/>
      <c r="FA53" s="117"/>
      <c r="FB53" s="117"/>
      <c r="FC53" s="117"/>
      <c r="FD53" s="117"/>
      <c r="FE53" s="117"/>
      <c r="FF53" s="117"/>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c r="GH53" s="117"/>
      <c r="GI53" s="117"/>
      <c r="GJ53" s="117"/>
      <c r="GK53" s="117"/>
      <c r="GL53" s="117"/>
      <c r="GM53" s="117"/>
      <c r="GN53" s="117"/>
      <c r="GO53" s="117"/>
      <c r="GP53" s="117"/>
      <c r="GQ53" s="117"/>
      <c r="GR53" s="117"/>
      <c r="GS53" s="117"/>
      <c r="GT53" s="117"/>
      <c r="GU53" s="117"/>
      <c r="GV53" s="117"/>
      <c r="GW53" s="117"/>
      <c r="GX53" s="117"/>
      <c r="GY53" s="117"/>
      <c r="GZ53" s="117"/>
      <c r="HA53" s="117"/>
      <c r="HB53" s="117"/>
      <c r="HC53" s="117"/>
      <c r="HD53" s="117"/>
      <c r="HE53" s="117"/>
      <c r="HF53" s="117"/>
      <c r="HG53" s="117"/>
      <c r="HH53" s="117"/>
      <c r="HI53" s="117"/>
      <c r="HJ53" s="117"/>
      <c r="HK53" s="117"/>
      <c r="HL53" s="117"/>
      <c r="HM53" s="117"/>
      <c r="HN53" s="117"/>
      <c r="HO53" s="117"/>
      <c r="HP53" s="117"/>
      <c r="HQ53" s="117"/>
      <c r="HR53" s="117"/>
      <c r="HS53" s="117"/>
      <c r="HT53" s="117"/>
      <c r="HU53" s="117"/>
      <c r="HV53" s="117"/>
      <c r="HW53" s="117"/>
      <c r="HX53" s="117"/>
      <c r="HY53" s="117"/>
      <c r="HZ53" s="117"/>
      <c r="IA53" s="117"/>
      <c r="IB53" s="117"/>
      <c r="IC53" s="117"/>
      <c r="ID53" s="117"/>
      <c r="IE53" s="117"/>
      <c r="IF53" s="117"/>
      <c r="IG53" s="117"/>
      <c r="IH53" s="117"/>
      <c r="II53" s="117"/>
      <c r="IJ53" s="117"/>
      <c r="IK53" s="117"/>
      <c r="IL53" s="117"/>
      <c r="IM53" s="117"/>
      <c r="IN53" s="117"/>
      <c r="IO53" s="117"/>
      <c r="IP53" s="117"/>
      <c r="IQ53" s="117"/>
      <c r="IR53" s="117"/>
      <c r="IS53" s="117"/>
      <c r="IT53" s="117"/>
      <c r="IU53" s="117"/>
      <c r="IV53" s="117"/>
      <c r="IW53" s="117"/>
      <c r="IX53" s="117"/>
      <c r="IY53" s="117"/>
      <c r="IZ53" s="117"/>
    </row>
    <row r="54" s="5" customFormat="1" ht="108" spans="1:20">
      <c r="A54" s="53">
        <v>46</v>
      </c>
      <c r="B54" s="54" t="s">
        <v>306</v>
      </c>
      <c r="C54" s="20" t="s">
        <v>241</v>
      </c>
      <c r="D54" s="54" t="s">
        <v>38</v>
      </c>
      <c r="E54" s="54" t="s">
        <v>307</v>
      </c>
      <c r="F54" s="54" t="s">
        <v>123</v>
      </c>
      <c r="G54" s="54" t="s">
        <v>31</v>
      </c>
      <c r="H54" s="55" t="s">
        <v>308</v>
      </c>
      <c r="I54" s="92">
        <v>131</v>
      </c>
      <c r="J54" s="92">
        <v>131</v>
      </c>
      <c r="K54" s="93"/>
      <c r="L54" s="96"/>
      <c r="M54" s="94"/>
      <c r="N54" s="95" t="s">
        <v>309</v>
      </c>
      <c r="O54" s="95" t="s">
        <v>310</v>
      </c>
      <c r="P54" s="95"/>
      <c r="Q54" s="94">
        <v>1</v>
      </c>
      <c r="R54" s="19">
        <v>452</v>
      </c>
      <c r="S54" s="94">
        <v>44</v>
      </c>
      <c r="T54" s="20" t="s">
        <v>35</v>
      </c>
    </row>
    <row r="55" s="4" customFormat="1" ht="30.25" customHeight="1" spans="1:20">
      <c r="A55" s="53">
        <v>47</v>
      </c>
      <c r="B55" s="37" t="s">
        <v>311</v>
      </c>
      <c r="C55" s="45" t="s">
        <v>312</v>
      </c>
      <c r="D55" s="17" t="s">
        <v>38</v>
      </c>
      <c r="E55" s="38" t="s">
        <v>313</v>
      </c>
      <c r="F55" s="45" t="s">
        <v>90</v>
      </c>
      <c r="G55" s="17" t="s">
        <v>149</v>
      </c>
      <c r="H55" s="52" t="s">
        <v>314</v>
      </c>
      <c r="I55" s="80">
        <v>30</v>
      </c>
      <c r="J55" s="80">
        <v>30</v>
      </c>
      <c r="K55" s="85"/>
      <c r="L55" s="85"/>
      <c r="M55" s="85"/>
      <c r="N55" s="82"/>
      <c r="O55" s="82"/>
      <c r="P55" s="82"/>
      <c r="Q55" s="113"/>
      <c r="R55" s="113"/>
      <c r="S55" s="113"/>
      <c r="T55" s="82" t="s">
        <v>154</v>
      </c>
    </row>
    <row r="56" s="4" customFormat="1" ht="30.25" customHeight="1" spans="1:20">
      <c r="A56" s="53">
        <v>48</v>
      </c>
      <c r="B56" s="37" t="s">
        <v>315</v>
      </c>
      <c r="C56" s="45" t="s">
        <v>312</v>
      </c>
      <c r="D56" s="17" t="s">
        <v>38</v>
      </c>
      <c r="E56" s="38" t="s">
        <v>170</v>
      </c>
      <c r="F56" s="45" t="s">
        <v>109</v>
      </c>
      <c r="G56" s="17" t="s">
        <v>149</v>
      </c>
      <c r="H56" s="52" t="s">
        <v>316</v>
      </c>
      <c r="I56" s="80">
        <v>20</v>
      </c>
      <c r="J56" s="80">
        <v>20</v>
      </c>
      <c r="K56" s="85"/>
      <c r="L56" s="85"/>
      <c r="M56" s="85"/>
      <c r="N56" s="82"/>
      <c r="O56" s="82"/>
      <c r="P56" s="82"/>
      <c r="Q56" s="113"/>
      <c r="R56" s="113"/>
      <c r="S56" s="113"/>
      <c r="T56" s="82" t="s">
        <v>154</v>
      </c>
    </row>
    <row r="57" s="4" customFormat="1" ht="30.25" customHeight="1" spans="1:20">
      <c r="A57" s="53">
        <v>49</v>
      </c>
      <c r="B57" s="37" t="s">
        <v>317</v>
      </c>
      <c r="C57" s="45" t="s">
        <v>312</v>
      </c>
      <c r="D57" s="17" t="s">
        <v>38</v>
      </c>
      <c r="E57" s="38" t="s">
        <v>195</v>
      </c>
      <c r="F57" s="45" t="s">
        <v>90</v>
      </c>
      <c r="G57" s="45" t="s">
        <v>318</v>
      </c>
      <c r="H57" s="52" t="s">
        <v>319</v>
      </c>
      <c r="I57" s="80">
        <v>30</v>
      </c>
      <c r="J57" s="80">
        <v>30</v>
      </c>
      <c r="K57" s="85"/>
      <c r="L57" s="85"/>
      <c r="M57" s="85"/>
      <c r="N57" s="82"/>
      <c r="O57" s="82"/>
      <c r="P57" s="82"/>
      <c r="Q57" s="113"/>
      <c r="R57" s="113"/>
      <c r="S57" s="113"/>
      <c r="T57" s="82" t="s">
        <v>154</v>
      </c>
    </row>
    <row r="58" s="4" customFormat="1" ht="30.25" customHeight="1" spans="1:20">
      <c r="A58" s="53">
        <v>50</v>
      </c>
      <c r="B58" s="37" t="s">
        <v>320</v>
      </c>
      <c r="C58" s="45" t="s">
        <v>312</v>
      </c>
      <c r="D58" s="17" t="s">
        <v>38</v>
      </c>
      <c r="E58" s="38" t="s">
        <v>321</v>
      </c>
      <c r="F58" s="45" t="s">
        <v>141</v>
      </c>
      <c r="G58" s="45" t="s">
        <v>318</v>
      </c>
      <c r="H58" s="60" t="s">
        <v>322</v>
      </c>
      <c r="I58" s="80">
        <v>30</v>
      </c>
      <c r="J58" s="80">
        <v>30</v>
      </c>
      <c r="K58" s="85"/>
      <c r="L58" s="85"/>
      <c r="M58" s="85"/>
      <c r="N58" s="82"/>
      <c r="O58" s="82"/>
      <c r="P58" s="82"/>
      <c r="Q58" s="113"/>
      <c r="R58" s="113"/>
      <c r="S58" s="113"/>
      <c r="T58" s="82" t="s">
        <v>154</v>
      </c>
    </row>
    <row r="59" s="4" customFormat="1" ht="30.25" customHeight="1" spans="1:20">
      <c r="A59" s="53">
        <v>51</v>
      </c>
      <c r="B59" s="37" t="s">
        <v>323</v>
      </c>
      <c r="C59" s="45" t="s">
        <v>312</v>
      </c>
      <c r="D59" s="17" t="s">
        <v>38</v>
      </c>
      <c r="E59" s="38" t="s">
        <v>324</v>
      </c>
      <c r="F59" s="45" t="s">
        <v>123</v>
      </c>
      <c r="G59" s="45" t="s">
        <v>318</v>
      </c>
      <c r="H59" s="52" t="s">
        <v>325</v>
      </c>
      <c r="I59" s="80">
        <v>20</v>
      </c>
      <c r="J59" s="80">
        <v>20</v>
      </c>
      <c r="K59" s="85"/>
      <c r="L59" s="85"/>
      <c r="M59" s="85"/>
      <c r="N59" s="82"/>
      <c r="O59" s="82"/>
      <c r="P59" s="82"/>
      <c r="Q59" s="113"/>
      <c r="R59" s="113"/>
      <c r="S59" s="113"/>
      <c r="T59" s="82" t="s">
        <v>154</v>
      </c>
    </row>
    <row r="60" s="4" customFormat="1" ht="43" customHeight="1" spans="1:20">
      <c r="A60" s="53">
        <v>52</v>
      </c>
      <c r="B60" s="37" t="s">
        <v>326</v>
      </c>
      <c r="C60" s="45" t="s">
        <v>327</v>
      </c>
      <c r="D60" s="17" t="s">
        <v>38</v>
      </c>
      <c r="E60" s="38" t="s">
        <v>250</v>
      </c>
      <c r="F60" s="45" t="s">
        <v>130</v>
      </c>
      <c r="G60" s="45" t="s">
        <v>149</v>
      </c>
      <c r="H60" s="61" t="s">
        <v>328</v>
      </c>
      <c r="I60" s="80">
        <v>36</v>
      </c>
      <c r="J60" s="80">
        <v>36</v>
      </c>
      <c r="K60" s="85"/>
      <c r="L60" s="85"/>
      <c r="M60" s="85"/>
      <c r="N60" s="82" t="s">
        <v>329</v>
      </c>
      <c r="O60" s="82" t="s">
        <v>330</v>
      </c>
      <c r="P60" s="82" t="s">
        <v>331</v>
      </c>
      <c r="Q60" s="118">
        <v>1</v>
      </c>
      <c r="R60" s="118">
        <v>1371</v>
      </c>
      <c r="S60" s="118">
        <v>167</v>
      </c>
      <c r="T60" s="82" t="s">
        <v>154</v>
      </c>
    </row>
    <row r="61" s="4" customFormat="1" ht="30.25" customHeight="1" spans="1:20">
      <c r="A61" s="53">
        <v>53</v>
      </c>
      <c r="B61" s="37" t="s">
        <v>332</v>
      </c>
      <c r="C61" s="45" t="s">
        <v>327</v>
      </c>
      <c r="D61" s="17" t="s">
        <v>38</v>
      </c>
      <c r="E61" s="38" t="s">
        <v>333</v>
      </c>
      <c r="F61" s="45" t="s">
        <v>123</v>
      </c>
      <c r="G61" s="45" t="s">
        <v>149</v>
      </c>
      <c r="H61" s="61" t="s">
        <v>334</v>
      </c>
      <c r="I61" s="80">
        <v>50</v>
      </c>
      <c r="J61" s="80">
        <v>50</v>
      </c>
      <c r="K61" s="85"/>
      <c r="L61" s="85"/>
      <c r="M61" s="85"/>
      <c r="N61" s="82"/>
      <c r="O61" s="82"/>
      <c r="P61" s="82"/>
      <c r="Q61" s="113"/>
      <c r="R61" s="113"/>
      <c r="S61" s="113"/>
      <c r="T61" s="82" t="s">
        <v>154</v>
      </c>
    </row>
    <row r="62" s="4" customFormat="1" ht="54" customHeight="1" spans="1:20">
      <c r="A62" s="53">
        <v>54</v>
      </c>
      <c r="B62" s="37" t="s">
        <v>335</v>
      </c>
      <c r="C62" s="45" t="s">
        <v>327</v>
      </c>
      <c r="D62" s="17" t="s">
        <v>38</v>
      </c>
      <c r="E62" s="38" t="s">
        <v>336</v>
      </c>
      <c r="F62" s="45" t="s">
        <v>90</v>
      </c>
      <c r="G62" s="45" t="s">
        <v>149</v>
      </c>
      <c r="H62" s="61" t="s">
        <v>337</v>
      </c>
      <c r="I62" s="80">
        <v>60</v>
      </c>
      <c r="J62" s="80">
        <v>60</v>
      </c>
      <c r="K62" s="85"/>
      <c r="L62" s="85"/>
      <c r="M62" s="85"/>
      <c r="N62" s="82"/>
      <c r="O62" s="82"/>
      <c r="P62" s="82"/>
      <c r="Q62" s="113"/>
      <c r="R62" s="113"/>
      <c r="S62" s="113"/>
      <c r="T62" s="82" t="s">
        <v>154</v>
      </c>
    </row>
    <row r="63" s="4" customFormat="1" ht="44" customHeight="1" spans="1:20">
      <c r="A63" s="53">
        <v>55</v>
      </c>
      <c r="B63" s="37" t="s">
        <v>338</v>
      </c>
      <c r="C63" s="45" t="s">
        <v>327</v>
      </c>
      <c r="D63" s="17" t="s">
        <v>38</v>
      </c>
      <c r="E63" s="38" t="s">
        <v>176</v>
      </c>
      <c r="F63" s="45" t="s">
        <v>130</v>
      </c>
      <c r="G63" s="45" t="s">
        <v>149</v>
      </c>
      <c r="H63" s="62" t="s">
        <v>339</v>
      </c>
      <c r="I63" s="80">
        <v>30</v>
      </c>
      <c r="J63" s="80">
        <v>30</v>
      </c>
      <c r="K63" s="85"/>
      <c r="L63" s="85"/>
      <c r="M63" s="85"/>
      <c r="N63" s="82" t="s">
        <v>340</v>
      </c>
      <c r="O63" s="82" t="s">
        <v>341</v>
      </c>
      <c r="P63" s="82" t="s">
        <v>342</v>
      </c>
      <c r="Q63" s="113"/>
      <c r="R63" s="118">
        <v>4626</v>
      </c>
      <c r="S63" s="118">
        <v>13</v>
      </c>
      <c r="T63" s="82" t="s">
        <v>154</v>
      </c>
    </row>
    <row r="64" s="4" customFormat="1" ht="41" customHeight="1" spans="1:20">
      <c r="A64" s="53">
        <v>56</v>
      </c>
      <c r="B64" s="37" t="s">
        <v>343</v>
      </c>
      <c r="C64" s="45" t="s">
        <v>327</v>
      </c>
      <c r="D64" s="17" t="s">
        <v>38</v>
      </c>
      <c r="E64" s="38" t="s">
        <v>344</v>
      </c>
      <c r="F64" s="45" t="s">
        <v>130</v>
      </c>
      <c r="G64" s="45" t="s">
        <v>318</v>
      </c>
      <c r="H64" s="52" t="s">
        <v>345</v>
      </c>
      <c r="I64" s="80">
        <v>46</v>
      </c>
      <c r="J64" s="80">
        <v>46</v>
      </c>
      <c r="K64" s="85"/>
      <c r="L64" s="85"/>
      <c r="M64" s="85"/>
      <c r="N64" s="82" t="s">
        <v>346</v>
      </c>
      <c r="O64" s="82" t="s">
        <v>347</v>
      </c>
      <c r="P64" s="82" t="s">
        <v>348</v>
      </c>
      <c r="Q64" s="113"/>
      <c r="R64" s="118">
        <v>8789</v>
      </c>
      <c r="S64" s="118">
        <v>102</v>
      </c>
      <c r="T64" s="82" t="s">
        <v>154</v>
      </c>
    </row>
    <row r="65" ht="13.5" spans="1:20">
      <c r="A65" s="51"/>
      <c r="B65" s="45" t="s">
        <v>349</v>
      </c>
      <c r="C65" s="45"/>
      <c r="D65" s="45"/>
      <c r="E65" s="45"/>
      <c r="F65" s="45"/>
      <c r="G65" s="45"/>
      <c r="H65" s="52"/>
      <c r="I65" s="85"/>
      <c r="J65" s="85"/>
      <c r="K65" s="85"/>
      <c r="L65" s="85"/>
      <c r="M65" s="85"/>
      <c r="N65" s="82"/>
      <c r="O65" s="82"/>
      <c r="P65" s="82"/>
      <c r="Q65" s="129"/>
      <c r="R65" s="129"/>
      <c r="S65" s="129"/>
      <c r="T65" s="50"/>
    </row>
    <row r="66" ht="13.5" spans="1:20">
      <c r="A66" s="50"/>
      <c r="B66" s="50" t="s">
        <v>350</v>
      </c>
      <c r="C66" s="50"/>
      <c r="D66" s="50"/>
      <c r="E66" s="50"/>
      <c r="F66" s="50"/>
      <c r="G66" s="50"/>
      <c r="H66" s="50"/>
      <c r="I66" s="50"/>
      <c r="J66" s="50"/>
      <c r="K66" s="50"/>
      <c r="L66" s="50"/>
      <c r="M66" s="50"/>
      <c r="N66" s="50"/>
      <c r="O66" s="50"/>
      <c r="P66" s="50"/>
      <c r="Q66" s="50"/>
      <c r="R66" s="50"/>
      <c r="S66" s="50"/>
      <c r="T66" s="50"/>
    </row>
    <row r="67" ht="13.5" spans="1:20">
      <c r="A67" s="51"/>
      <c r="B67" s="45" t="s">
        <v>351</v>
      </c>
      <c r="C67" s="45"/>
      <c r="D67" s="45"/>
      <c r="E67" s="45"/>
      <c r="F67" s="45"/>
      <c r="G67" s="45"/>
      <c r="H67" s="52"/>
      <c r="I67" s="85">
        <v>100</v>
      </c>
      <c r="J67" s="85">
        <v>100</v>
      </c>
      <c r="K67" s="85"/>
      <c r="L67" s="85"/>
      <c r="M67" s="85"/>
      <c r="N67" s="82"/>
      <c r="O67" s="82"/>
      <c r="P67" s="82"/>
      <c r="Q67" s="113"/>
      <c r="R67" s="113"/>
      <c r="S67" s="113"/>
      <c r="T67" s="50"/>
    </row>
    <row r="68" s="5" customFormat="1" ht="81" spans="1:20">
      <c r="A68" s="22">
        <v>57</v>
      </c>
      <c r="B68" s="89" t="s">
        <v>352</v>
      </c>
      <c r="C68" s="20" t="s">
        <v>353</v>
      </c>
      <c r="D68" s="89" t="s">
        <v>38</v>
      </c>
      <c r="E68" s="20" t="s">
        <v>30</v>
      </c>
      <c r="F68" s="89" t="s">
        <v>31</v>
      </c>
      <c r="G68" s="89" t="s">
        <v>31</v>
      </c>
      <c r="H68" s="90" t="s">
        <v>354</v>
      </c>
      <c r="I68" s="87">
        <v>100</v>
      </c>
      <c r="J68" s="87">
        <v>100</v>
      </c>
      <c r="K68" s="87"/>
      <c r="L68" s="22"/>
      <c r="M68" s="22"/>
      <c r="N68" s="90" t="s">
        <v>355</v>
      </c>
      <c r="O68" s="90" t="s">
        <v>356</v>
      </c>
      <c r="P68" s="90"/>
      <c r="Q68" s="22">
        <v>75</v>
      </c>
      <c r="R68" s="22">
        <v>700</v>
      </c>
      <c r="S68" s="22">
        <v>700</v>
      </c>
      <c r="T68" s="20" t="s">
        <v>35</v>
      </c>
    </row>
    <row r="69" ht="13.5" spans="1:20">
      <c r="A69" s="119"/>
      <c r="B69" s="45" t="s">
        <v>357</v>
      </c>
      <c r="C69" s="45"/>
      <c r="D69" s="45"/>
      <c r="E69" s="45"/>
      <c r="F69" s="45"/>
      <c r="G69" s="45"/>
      <c r="H69" s="52"/>
      <c r="I69" s="120"/>
      <c r="J69" s="120"/>
      <c r="K69" s="120"/>
      <c r="L69" s="120"/>
      <c r="M69" s="128"/>
      <c r="N69" s="120"/>
      <c r="O69" s="120"/>
      <c r="P69" s="120"/>
      <c r="Q69" s="119"/>
      <c r="R69" s="119"/>
      <c r="S69" s="119"/>
      <c r="T69" s="120"/>
    </row>
    <row r="70" spans="1:20">
      <c r="A70" s="119"/>
      <c r="B70" s="120" t="s">
        <v>350</v>
      </c>
      <c r="C70" s="120"/>
      <c r="D70" s="120"/>
      <c r="E70" s="120"/>
      <c r="F70" s="120"/>
      <c r="G70" s="120"/>
      <c r="H70" s="120"/>
      <c r="I70" s="120"/>
      <c r="J70" s="120"/>
      <c r="K70" s="120"/>
      <c r="L70" s="120"/>
      <c r="M70" s="128"/>
      <c r="N70" s="120"/>
      <c r="O70" s="120"/>
      <c r="P70" s="120"/>
      <c r="Q70" s="119"/>
      <c r="R70" s="119"/>
      <c r="S70" s="119"/>
      <c r="T70" s="120"/>
    </row>
    <row r="71" ht="37" customHeight="1" spans="1:20">
      <c r="A71" s="119"/>
      <c r="B71" s="45" t="s">
        <v>358</v>
      </c>
      <c r="C71" s="45"/>
      <c r="D71" s="45"/>
      <c r="E71" s="45"/>
      <c r="F71" s="45"/>
      <c r="G71" s="45"/>
      <c r="H71" s="120"/>
      <c r="I71" s="120">
        <f>SUM(I72:I75)</f>
        <v>250</v>
      </c>
      <c r="J71" s="120">
        <f>SUM(J72:J75)</f>
        <v>250</v>
      </c>
      <c r="K71" s="120"/>
      <c r="L71" s="120"/>
      <c r="M71" s="128"/>
      <c r="N71" s="120"/>
      <c r="O71" s="120"/>
      <c r="P71" s="120"/>
      <c r="Q71" s="119"/>
      <c r="R71" s="119"/>
      <c r="S71" s="119"/>
      <c r="T71" s="120"/>
    </row>
    <row r="72" ht="27" spans="1:20">
      <c r="A72" s="119">
        <v>58</v>
      </c>
      <c r="B72" s="121" t="s">
        <v>359</v>
      </c>
      <c r="C72" s="120" t="s">
        <v>360</v>
      </c>
      <c r="D72" s="17" t="s">
        <v>38</v>
      </c>
      <c r="E72" s="38" t="s">
        <v>361</v>
      </c>
      <c r="F72" s="122" t="s">
        <v>109</v>
      </c>
      <c r="G72" s="123" t="s">
        <v>56</v>
      </c>
      <c r="H72" s="124" t="s">
        <v>362</v>
      </c>
      <c r="I72" s="80">
        <v>30</v>
      </c>
      <c r="J72" s="80">
        <v>30</v>
      </c>
      <c r="K72" s="120"/>
      <c r="L72" s="120"/>
      <c r="M72" s="128"/>
      <c r="N72" s="120"/>
      <c r="O72" s="120"/>
      <c r="P72" s="120"/>
      <c r="Q72" s="119"/>
      <c r="R72" s="119"/>
      <c r="S72" s="119"/>
      <c r="T72" s="82" t="s">
        <v>154</v>
      </c>
    </row>
    <row r="73" ht="27" spans="1:20">
      <c r="A73" s="119">
        <v>59</v>
      </c>
      <c r="B73" s="121" t="s">
        <v>363</v>
      </c>
      <c r="C73" s="120" t="s">
        <v>360</v>
      </c>
      <c r="D73" s="17" t="s">
        <v>38</v>
      </c>
      <c r="E73" s="38" t="s">
        <v>364</v>
      </c>
      <c r="F73" s="123" t="s">
        <v>141</v>
      </c>
      <c r="G73" s="123" t="s">
        <v>56</v>
      </c>
      <c r="H73" s="125" t="s">
        <v>365</v>
      </c>
      <c r="I73" s="80">
        <v>13</v>
      </c>
      <c r="J73" s="80">
        <v>13</v>
      </c>
      <c r="K73" s="120"/>
      <c r="L73" s="120"/>
      <c r="M73" s="128"/>
      <c r="N73" s="120"/>
      <c r="O73" s="120"/>
      <c r="P73" s="120"/>
      <c r="Q73" s="119"/>
      <c r="R73" s="119"/>
      <c r="S73" s="119"/>
      <c r="T73" s="82" t="s">
        <v>154</v>
      </c>
    </row>
    <row r="74" ht="36" spans="1:20">
      <c r="A74" s="119">
        <v>60</v>
      </c>
      <c r="B74" s="121" t="s">
        <v>366</v>
      </c>
      <c r="C74" s="120" t="s">
        <v>360</v>
      </c>
      <c r="D74" s="17" t="s">
        <v>38</v>
      </c>
      <c r="E74" s="38" t="s">
        <v>367</v>
      </c>
      <c r="F74" s="126" t="s">
        <v>368</v>
      </c>
      <c r="G74" s="123" t="s">
        <v>56</v>
      </c>
      <c r="H74" s="127" t="s">
        <v>369</v>
      </c>
      <c r="I74" s="80">
        <v>7</v>
      </c>
      <c r="J74" s="80">
        <v>7</v>
      </c>
      <c r="K74" s="120"/>
      <c r="L74" s="120"/>
      <c r="M74" s="128"/>
      <c r="N74" s="120"/>
      <c r="O74" s="120"/>
      <c r="P74" s="120"/>
      <c r="Q74" s="119"/>
      <c r="R74" s="119"/>
      <c r="S74" s="119"/>
      <c r="T74" s="82" t="s">
        <v>154</v>
      </c>
    </row>
    <row r="75" ht="121.5" spans="1:20">
      <c r="A75" s="119">
        <v>61</v>
      </c>
      <c r="B75" s="121" t="s">
        <v>370</v>
      </c>
      <c r="C75" s="120" t="s">
        <v>360</v>
      </c>
      <c r="D75" s="17" t="s">
        <v>38</v>
      </c>
      <c r="E75" s="38" t="s">
        <v>176</v>
      </c>
      <c r="F75" s="126" t="s">
        <v>130</v>
      </c>
      <c r="G75" s="123" t="s">
        <v>56</v>
      </c>
      <c r="H75" s="62" t="s">
        <v>371</v>
      </c>
      <c r="I75" s="80">
        <v>200</v>
      </c>
      <c r="J75" s="80">
        <v>200</v>
      </c>
      <c r="K75" s="120"/>
      <c r="L75" s="120"/>
      <c r="M75" s="128"/>
      <c r="N75" s="82" t="s">
        <v>372</v>
      </c>
      <c r="O75" s="82" t="s">
        <v>373</v>
      </c>
      <c r="P75" s="82" t="s">
        <v>342</v>
      </c>
      <c r="Q75" s="113"/>
      <c r="R75" s="118">
        <v>8789</v>
      </c>
      <c r="S75" s="118">
        <v>102</v>
      </c>
      <c r="T75" s="82" t="s">
        <v>154</v>
      </c>
    </row>
  </sheetData>
  <mergeCells count="20">
    <mergeCell ref="A1:T1"/>
    <mergeCell ref="A2:T2"/>
    <mergeCell ref="I3:M3"/>
    <mergeCell ref="N3:S3"/>
    <mergeCell ref="B6:G6"/>
    <mergeCell ref="B35:G35"/>
    <mergeCell ref="B40:G40"/>
    <mergeCell ref="B65:G65"/>
    <mergeCell ref="B67:G67"/>
    <mergeCell ref="B69:G69"/>
    <mergeCell ref="B71:G71"/>
    <mergeCell ref="A3:A4"/>
    <mergeCell ref="B3:B4"/>
    <mergeCell ref="C3:C4"/>
    <mergeCell ref="D3:D4"/>
    <mergeCell ref="E3:E4"/>
    <mergeCell ref="F3:F4"/>
    <mergeCell ref="G3:G4"/>
    <mergeCell ref="H3:H4"/>
    <mergeCell ref="T3:T4"/>
  </mergeCells>
  <pageMargins left="0.751388888888889" right="0.751388888888889" top="0.550694444444444" bottom="0.550694444444444"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大理州永平县党政机关单位</Company>
  <Application>WPS 表格</Application>
  <HeadingPairs>
    <vt:vector size="2" baseType="variant">
      <vt:variant>
        <vt:lpstr>工作表</vt:lpstr>
      </vt:variant>
      <vt:variant>
        <vt:i4>1</vt:i4>
      </vt:variant>
    </vt:vector>
  </HeadingPairs>
  <TitlesOfParts>
    <vt:vector size="1" baseType="lpstr">
      <vt:lpstr>动态调整后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FPB-123</dc:creator>
  <cp:lastModifiedBy>admin</cp:lastModifiedBy>
  <dcterms:created xsi:type="dcterms:W3CDTF">2024-09-09T02:41:00Z</dcterms:created>
  <dcterms:modified xsi:type="dcterms:W3CDTF">2024-12-10T07:22:30Z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62F3D8E68273424994FBE7FF0C3065F0_13</vt:lpwstr>
  </property>
</Properties>
</file>