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8" windowHeight="8232" tabRatio="769" firstSheet="9" activeTab="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财政拨款收支预算总表'!$A$7:$D$35</definedName>
    <definedName name="_xlnm.Print_Area" localSheetId="9">'表八 部门项目支出预算表（其他运转类、特定目标类项目）'!$A$1:$AA$20</definedName>
    <definedName name="_xlnm.Print_Area" localSheetId="3">'表二 部门收入预算表'!$A$1:$T$9</definedName>
    <definedName name="_xlnm.Print_Area" localSheetId="10">'表九 项目支出绩效目标表（本次下达）'!$A$1:$K$9</definedName>
    <definedName name="_xlnm.Print_Area" localSheetId="8">'表七 部门基本支出预算表（人员类、运转类公用经费项目）'!$A$1:$AD$28</definedName>
    <definedName name="_xlnm.Print_Area" localSheetId="4">'表三 部门支出预算表'!$A$1:$W$25</definedName>
    <definedName name="_xlnm.Print_Area" localSheetId="11">'表十 项目支出绩效目标表（另文下达）'!$A$1:$K$10</definedName>
    <definedName name="_xlnm.Print_Area" localSheetId="19">'表十八 部门项目中期规划预算表'!$A$1:$G$11</definedName>
    <definedName name="_xlnm.Print_Area" localSheetId="13">'表十二 部门政府采购预算表'!$A$1:$X$14</definedName>
    <definedName name="_xlnm.Print_Area" localSheetId="17">'表十六 新增资产配置表'!$A$1:$H$10</definedName>
    <definedName name="_xlnm.Print_Area" localSheetId="14">'表十三 部门政府购买服务预算表'!$A$1:$X$14</definedName>
    <definedName name="_xlnm.Print_Area" localSheetId="15">'表十四 对下转移支付预算表'!$A$1:$N$9</definedName>
    <definedName name="_xlnm.Print_Area" localSheetId="16">'表十五 对下转移支付绩效目标表'!$A$1:$K$8</definedName>
    <definedName name="_xlnm.Print_Area" localSheetId="12">'表十一 政府性基金预算支出预算表'!$A$1:$J$19</definedName>
    <definedName name="_xlnm.Print_Area" localSheetId="5">'表四 财政拨款收支预算总表'!$A$1:$D$38</definedName>
    <definedName name="_xlnm.Print_Area" localSheetId="6">'表五 一般公共预算支出预算表（按功能科目分类）'!$A$1:$M$28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<sst xmlns="http://schemas.openxmlformats.org/spreadsheetml/2006/main" count="1019" uniqueCount="385">
  <si>
    <t>永平县博南镇中心卫生院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</si>
  <si>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</si>
  <si>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</si>
  <si>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</si>
  <si>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</si>
  <si>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</si>
  <si>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</si>
  <si>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</si>
  <si>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</si>
  <si>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</si>
  <si>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</si>
  <si>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</si>
  <si>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</si>
  <si>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</si>
  <si>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</si>
  <si>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</si>
  <si>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</si>
  <si>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</si>
  <si>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</si>
  <si>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</si>
  <si>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</si>
  <si>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</si>
  <si>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</si>
  <si>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</si>
  <si>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</si>
  <si>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</si>
  <si>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</si>
  <si>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</si>
  <si>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</si>
  <si>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</si>
  <si>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</si>
  <si>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</si>
  <si>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</si>
  <si>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</si>
  <si>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</si>
  <si>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</si>
  <si>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</si>
  <si>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</si>
  <si>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</si>
  <si>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</si>
  <si>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</si>
  <si>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</si>
  <si>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</si>
  <si>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</si>
  <si>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</si>
  <si>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</si>
  <si>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</si>
  <si>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</si>
  <si>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</si>
  <si>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</si>
  <si>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</si>
  <si>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</si>
  <si>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</si>
  <si>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</si>
  <si>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</si>
  <si>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</si>
  <si>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</si>
  <si>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</si>
  <si>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</si>
  <si>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</si>
  <si>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</si>
  <si>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</si>
  <si>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</si>
  <si>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</si>
  <si>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</si>
  <si>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</si>
  <si>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</si>
  <si>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</si>
  <si>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</si>
  <si>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</si>
  <si>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</si>
  <si>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</si>
  <si>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</si>
  <si>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</si>
  <si>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</si>
  <si>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</si>
  <si>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</si>
  <si>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</si>
  <si>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</si>
  <si>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</si>
  <si>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</si>
  <si>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</si>
  <si>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</si>
  <si>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</si>
  <si>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</si>
  <si>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</si>
  <si>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</si>
  <si>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</si>
  <si>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</si>
  <si>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</si>
  <si>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</si>
  <si>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</si>
  <si>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</si>
  <si>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</si>
  <si>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</si>
  <si>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</si>
  <si>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131009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</si>
  <si>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</si>
  <si>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</si>
  <si>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</si>
  <si>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</si>
  <si>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</si>
  <si>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</si>
  <si>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</si>
  <si>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</si>
  <si>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</si>
  <si>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</si>
  <si>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</si>
  <si>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</si>
  <si>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</si>
  <si>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</si>
  <si>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</si>
  <si>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</si>
  <si>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</si>
  <si>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</si>
  <si>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</si>
  <si>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</si>
  <si>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</si>
  <si>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</si>
  <si>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</si>
  <si>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</si>
  <si>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</si>
  <si>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</si>
  <si>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</si>
  <si>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</si>
  <si>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</si>
  <si>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</si>
  <si>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</si>
  <si>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</si>
  <si>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</si>
  <si>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</si>
  <si>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</si>
  <si>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</si>
  <si>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</si>
  <si>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</si>
  <si>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</si>
  <si>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</si>
  <si>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</si>
  <si>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</si>
  <si>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</si>
  <si>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</si>
  <si>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</si>
  <si>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</si>
  <si>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</si>
  <si>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</si>
  <si>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</si>
  <si>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</si>
  <si>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</si>
  <si>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</si>
  <si>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</si>
  <si>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</si>
  <si>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</si>
  <si>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</si>
  <si>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</si>
  <si>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</si>
  <si>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</si>
  <si>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</si>
  <si>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</si>
  <si>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</si>
  <si>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</si>
  <si>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</si>
  <si>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</si>
  <si>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</si>
  <si>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</si>
  <si>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</si>
  <si>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</si>
  <si>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</si>
  <si>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</si>
  <si>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</si>
  <si>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</si>
  <si>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</si>
  <si>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</si>
  <si>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</si>
  <si>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</si>
  <si>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</si>
  <si>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</si>
  <si>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</si>
  <si>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</si>
  <si>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</si>
  <si>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</si>
  <si>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</si>
  <si>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</si>
  <si>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</si>
  <si>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</si>
  <si>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</si>
  <si>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</si>
  <si>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</si>
  <si>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</si>
  <si>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</si>
  <si>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</si>
  <si>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</si>
  <si>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</si>
  <si>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</si>
  <si>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</si>
  <si>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</si>
  <si>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</si>
  <si>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</si>
  <si>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</si>
  <si>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</si>
  <si>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</si>
  <si>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</si>
  <si>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</si>
  <si>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</si>
  <si>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</si>
  <si>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</si>
  <si>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</si>
  <si>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</si>
  <si>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</si>
  <si>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</si>
  <si>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</si>
  <si>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</si>
  <si>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</si>
  <si>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</si>
  <si>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</si>
  <si>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</si>
  <si>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</si>
  <si>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</si>
  <si>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</si>
  <si>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</si>
  <si>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</si>
  <si>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</si>
  <si>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</si>
  <si>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</si>
  <si>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</si>
  <si>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</si>
  <si>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</si>
  <si>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</si>
  <si>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</si>
  <si>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</si>
  <si>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</si>
  <si>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</si>
  <si>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</si>
  <si>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</si>
  <si>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</si>
  <si>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</si>
  <si>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</si>
  <si>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</si>
  <si>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</si>
  <si>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</si>
  <si>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</si>
  <si>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</si>
  <si>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</si>
  <si>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</si>
  <si>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</si>
  <si>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</si>
  <si>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</si>
  <si>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</si>
  <si>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</si>
  <si>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</si>
  <si>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</si>
  <si>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532928210000000019165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</si>
  <si>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</si>
  <si>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</si>
  <si>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</si>
  <si>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</si>
  <si>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</si>
  <si>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</si>
  <si>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</si>
  <si>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532928210000000019166</t>
  </si>
  <si>
    <t>社会保障缴费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</si>
  <si>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</si>
  <si>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</si>
  <si>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</si>
  <si>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</si>
  <si>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</si>
  <si>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</si>
  <si>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</si>
  <si>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</si>
  <si>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</si>
  <si>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</si>
  <si>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532928210000000019167</t>
  </si>
  <si>
    <t>30113</t>
  </si>
  <si>
    <t>532928221100000713959</t>
  </si>
  <si>
    <t>工会经费</t>
  </si>
  <si>
    <t>30228</t>
  </si>
  <si>
    <t>532928231100001409435</t>
  </si>
  <si>
    <t>其他村社区小组干部待遇补助</t>
  </si>
  <si>
    <t>30305</t>
  </si>
  <si>
    <t>生活补助</t>
  </si>
  <si>
    <t>532928231100001409448</t>
  </si>
  <si>
    <t>绩效工资（2017年提高标准部分）</t>
  </si>
  <si>
    <t>532928231100001473349</t>
  </si>
  <si>
    <t>单位职工及军人抚恤补助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</si>
  <si>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</si>
  <si>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</si>
  <si>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</si>
  <si>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</si>
  <si>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</si>
  <si>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</si>
  <si>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</si>
  <si>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</si>
  <si>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</si>
  <si>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</si>
  <si>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532928251100003827331</t>
  </si>
  <si>
    <t>2025年事业收入预算经费</t>
  </si>
  <si>
    <t>30201</t>
  </si>
  <si>
    <t>办公费</t>
  </si>
  <si>
    <t>30204</t>
  </si>
  <si>
    <t>手续费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</si>
  <si>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</si>
  <si>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</si>
  <si>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</si>
  <si>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</si>
  <si>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</si>
  <si>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</si>
  <si>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</si>
  <si>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</si>
  <si>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30217</t>
  </si>
  <si>
    <t>30218</t>
  </si>
  <si>
    <t>专用材料费</t>
  </si>
  <si>
    <t>30226</t>
  </si>
  <si>
    <t>劳务费</t>
  </si>
  <si>
    <t>30239</t>
  </si>
  <si>
    <t>其他交通费用</t>
  </si>
  <si>
    <t>30240</t>
  </si>
  <si>
    <t>税金及附加费用</t>
  </si>
  <si>
    <t>30299</t>
  </si>
  <si>
    <t>其他商品和服务支出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</si>
  <si>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</si>
  <si>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</si>
  <si>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</si>
  <si>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</si>
  <si>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</si>
  <si>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</si>
  <si>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</si>
  <si>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</si>
  <si>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</si>
  <si>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</si>
  <si>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提供医疗服务，促进全民健康发展。</t>
  </si>
  <si>
    <t>产出指标</t>
  </si>
  <si>
    <t>数量指标</t>
  </si>
  <si>
    <t>2025年事业收入预算</t>
  </si>
  <si>
    <t>&gt;=</t>
  </si>
  <si>
    <t>个</t>
  </si>
  <si>
    <t>定量指标</t>
  </si>
  <si>
    <t>效益指标</t>
  </si>
  <si>
    <t>社会效益</t>
  </si>
  <si>
    <t>基层医疗机构服务能力</t>
  </si>
  <si>
    <t>持续发展</t>
  </si>
  <si>
    <t>年</t>
  </si>
  <si>
    <t>定性指标</t>
  </si>
  <si>
    <t>满意度指标</t>
  </si>
  <si>
    <t>服务对象满意度</t>
  </si>
  <si>
    <t>70</t>
  </si>
  <si>
    <t>%</t>
  </si>
  <si>
    <t/>
  </si>
  <si>
    <t>8=9+10</t>
  </si>
  <si>
    <t>9</t>
  </si>
  <si>
    <t>合  计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</si>
  <si>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</si>
  <si>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</si>
  <si>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</si>
  <si>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</si>
  <si>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</si>
  <si>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</si>
  <si>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</si>
  <si>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</si>
  <si>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</si>
  <si>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</si>
  <si>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</si>
  <si>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</si>
  <si>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</si>
  <si>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</si>
  <si>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</si>
  <si>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博南镇</t>
  </si>
  <si>
    <t>杉阳镇</t>
  </si>
  <si>
    <t>龙街镇</t>
  </si>
  <si>
    <t>北斗乡</t>
  </si>
  <si>
    <t>水泄乡</t>
  </si>
  <si>
    <t>龙门乡</t>
  </si>
  <si>
    <t>厂街乡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</si>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</sst>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70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b/>
      <sz val="9"/>
      <color rgb="FF000000"/>
      <name val="宋体"/>
      <charset val="134"/>
    </font>
    <font>
      <sz val="24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000000"/>
      <name val="Times New Roman"/>
      <charset val="134"/>
    </font>
    <font>
      <b/>
      <sz val="9"/>
      <name val="SimSu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theme="1"/>
      <name val="方正楷体_GBK"/>
      <charset val="134"/>
    </font>
    <font>
      <sz val="12"/>
      <color theme="1"/>
      <name val="方正楷体_GBK"/>
      <charset val="134"/>
    </font>
    <font>
      <sz val="12"/>
      <color theme="1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19" applyNumberFormat="0" applyAlignment="0" applyProtection="0">
      <alignment vertical="center"/>
    </xf>
    <xf numFmtId="0" fontId="59" fillId="5" borderId="20" applyNumberFormat="0" applyAlignment="0" applyProtection="0">
      <alignment vertical="center"/>
    </xf>
    <xf numFmtId="0" fontId="60" fillId="5" borderId="19" applyNumberFormat="0" applyAlignment="0" applyProtection="0">
      <alignment vertical="center"/>
    </xf>
    <xf numFmtId="0" fontId="61" fillId="6" borderId="21" applyNumberFormat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36" fillId="0" borderId="0"/>
    <xf numFmtId="0" fontId="15" fillId="0" borderId="0"/>
    <xf numFmtId="0" fontId="36" fillId="0" borderId="0">
      <alignment vertical="center"/>
    </xf>
    <xf numFmtId="0" fontId="9" fillId="0" borderId="0">
      <alignment vertical="top"/>
      <protection locked="0"/>
    </xf>
    <xf numFmtId="0" fontId="36" fillId="0" borderId="0">
      <alignment vertical="center"/>
    </xf>
    <xf numFmtId="0" fontId="36" fillId="0" borderId="0"/>
    <xf numFmtId="0" fontId="69" fillId="0" borderId="0">
      <alignment vertical="top"/>
      <protection locked="0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9">
      <alignment horizontal="left" vertical="center" wrapText="1"/>
    </xf>
  </cellStyleXfs>
  <cellXfs count="237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4" fillId="0" borderId="0" xfId="55" applyFont="1" applyFill="1" applyBorder="1" applyAlignment="1" applyProtection="1">
      <alignment vertical="center" wrapText="1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vertical="center" wrapText="1"/>
      <protection locked="0"/>
    </xf>
    <xf numFmtId="0" fontId="5" fillId="0" borderId="1" xfId="55" applyFont="1" applyFill="1" applyBorder="1" applyAlignment="1" applyProtection="1">
      <alignment vertical="center" wrapText="1"/>
    </xf>
    <xf numFmtId="0" fontId="8" fillId="0" borderId="1" xfId="55" applyFont="1" applyFill="1" applyBorder="1" applyAlignment="1" applyProtection="1">
      <alignment horizontal="right" vertical="center" wrapText="1"/>
    </xf>
    <xf numFmtId="0" fontId="10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3" applyFont="1" applyFill="1" applyBorder="1" applyAlignment="1" applyProtection="1">
      <alignment horizontal="left" vertical="center" wrapText="1" indent="1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4" fillId="0" borderId="2" xfId="56" applyFont="1" applyFill="1" applyBorder="1" applyAlignment="1" applyProtection="1">
      <alignment horizontal="center" vertical="center"/>
    </xf>
    <xf numFmtId="0" fontId="22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23" fillId="0" borderId="1" xfId="56" applyFont="1" applyFill="1" applyBorder="1" applyAlignment="1" applyProtection="1">
      <alignment horizontal="center" vertical="center"/>
      <protection locked="0"/>
    </xf>
    <xf numFmtId="176" fontId="24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5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6" fillId="0" borderId="0" xfId="56" applyFont="1" applyFill="1" applyBorder="1" applyAlignment="1" applyProtection="1">
      <alignment vertical="top"/>
    </xf>
    <xf numFmtId="0" fontId="27" fillId="0" borderId="1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18" fillId="0" borderId="1" xfId="56" applyFont="1" applyFill="1" applyBorder="1" applyAlignment="1" applyProtection="1">
      <alignment horizontal="right" vertical="center"/>
      <protection locked="0"/>
    </xf>
    <xf numFmtId="0" fontId="28" fillId="0" borderId="1" xfId="56" applyFont="1" applyFill="1" applyBorder="1" applyAlignment="1" applyProtection="1">
      <alignment horizontal="right" vertical="center"/>
      <protection locked="0"/>
    </xf>
    <xf numFmtId="176" fontId="28" fillId="0" borderId="1" xfId="56" applyNumberFormat="1" applyFont="1" applyFill="1" applyBorder="1" applyAlignment="1" applyProtection="1">
      <alignment horizontal="right" vertical="center"/>
      <protection locked="0"/>
    </xf>
    <xf numFmtId="0" fontId="14" fillId="0" borderId="0" xfId="56" applyFont="1" applyFill="1" applyBorder="1" applyAlignment="1" applyProtection="1"/>
    <xf numFmtId="0" fontId="29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protection locked="0"/>
    </xf>
    <xf numFmtId="49" fontId="30" fillId="0" borderId="0" xfId="56" applyNumberFormat="1" applyFont="1" applyFill="1" applyBorder="1" applyAlignment="1" applyProtection="1"/>
    <xf numFmtId="0" fontId="30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31" fillId="0" borderId="1" xfId="56" applyNumberFormat="1" applyFont="1" applyFill="1" applyBorder="1" applyAlignment="1" applyProtection="1">
      <alignment horizontal="right" vertical="center"/>
      <protection locked="0"/>
    </xf>
    <xf numFmtId="176" fontId="31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/>
    <xf numFmtId="0" fontId="33" fillId="0" borderId="9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left" vertical="center" wrapText="1"/>
      <protection locked="0"/>
    </xf>
    <xf numFmtId="0" fontId="33" fillId="2" borderId="9" xfId="0" applyFont="1" applyFill="1" applyBorder="1" applyAlignment="1" applyProtection="1">
      <alignment horizontal="center" vertical="center" wrapText="1"/>
      <protection locked="0"/>
    </xf>
    <xf numFmtId="49" fontId="2" fillId="0" borderId="0" xfId="56" applyNumberFormat="1" applyFont="1" applyFill="1" applyBorder="1" applyAlignment="1" applyProtection="1"/>
    <xf numFmtId="49" fontId="34" fillId="0" borderId="9" xfId="62" applyNumberFormat="1" applyFont="1" applyBorder="1" applyProtection="1">
      <alignment horizontal="left" vertical="center" wrapText="1"/>
      <protection locked="0"/>
    </xf>
    <xf numFmtId="49" fontId="3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7" fontId="8" fillId="0" borderId="9" xfId="0" applyNumberFormat="1" applyFont="1" applyFill="1" applyBorder="1" applyAlignment="1" applyProtection="1">
      <alignment horizontal="right" vertical="center"/>
      <protection locked="0"/>
    </xf>
    <xf numFmtId="177" fontId="25" fillId="0" borderId="9" xfId="0" applyNumberFormat="1" applyFont="1" applyFill="1" applyBorder="1" applyAlignment="1" applyProtection="1">
      <alignment horizontal="right" vertical="center"/>
      <protection locked="0"/>
    </xf>
    <xf numFmtId="49" fontId="9" fillId="0" borderId="9" xfId="62" applyNumberFormat="1" applyFont="1" applyBorder="1" applyProtection="1">
      <alignment horizontal="lef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36" fillId="0" borderId="0" xfId="56" applyFont="1" applyFill="1" applyBorder="1" applyAlignment="1" applyProtection="1">
      <alignment horizontal="center"/>
    </xf>
    <xf numFmtId="0" fontId="36" fillId="0" borderId="0" xfId="56" applyFont="1" applyFill="1" applyBorder="1" applyAlignment="1" applyProtection="1">
      <alignment horizontal="center" wrapText="1"/>
    </xf>
    <xf numFmtId="0" fontId="36" fillId="0" borderId="0" xfId="56" applyFont="1" applyFill="1" applyBorder="1" applyAlignment="1" applyProtection="1">
      <alignment wrapText="1"/>
    </xf>
    <xf numFmtId="0" fontId="36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37" fillId="0" borderId="0" xfId="56" applyFont="1" applyFill="1" applyBorder="1" applyAlignment="1" applyProtection="1">
      <alignment horizontal="center" vertical="center" wrapText="1"/>
    </xf>
    <xf numFmtId="0" fontId="38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  <protection locked="0"/>
    </xf>
    <xf numFmtId="0" fontId="14" fillId="0" borderId="0" xfId="56" applyFont="1" applyFill="1" applyBorder="1" applyAlignment="1" applyProtection="1">
      <alignment horizontal="center" wrapText="1"/>
    </xf>
    <xf numFmtId="0" fontId="39" fillId="0" borderId="2" xfId="50" applyFont="1" applyFill="1" applyBorder="1" applyAlignment="1" applyProtection="1">
      <alignment horizontal="center" vertical="center"/>
    </xf>
    <xf numFmtId="0" fontId="14" fillId="0" borderId="10" xfId="56" applyFont="1" applyFill="1" applyBorder="1" applyAlignment="1" applyProtection="1">
      <alignment horizontal="center" vertical="center" wrapText="1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9" xfId="56" applyFont="1" applyFill="1" applyBorder="1" applyAlignment="1" applyProtection="1">
      <alignment horizontal="center" vertical="center"/>
    </xf>
    <xf numFmtId="0" fontId="9" fillId="0" borderId="9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left" vertical="center" wrapText="1"/>
    </xf>
    <xf numFmtId="177" fontId="21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 indent="1"/>
    </xf>
    <xf numFmtId="0" fontId="4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indent="2"/>
    </xf>
    <xf numFmtId="0" fontId="31" fillId="0" borderId="9" xfId="0" applyFont="1" applyFill="1" applyBorder="1" applyAlignment="1">
      <alignment horizontal="center" vertical="center"/>
    </xf>
    <xf numFmtId="177" fontId="41" fillId="0" borderId="9" xfId="0" applyNumberFormat="1" applyFont="1" applyFill="1" applyBorder="1" applyAlignment="1">
      <alignment horizontal="right" vertical="center"/>
    </xf>
    <xf numFmtId="0" fontId="2" fillId="0" borderId="0" xfId="56" applyFont="1" applyFill="1" applyBorder="1" applyAlignment="1" applyProtection="1">
      <alignment vertical="center"/>
    </xf>
    <xf numFmtId="0" fontId="23" fillId="0" borderId="0" xfId="56" applyFont="1" applyFill="1" applyBorder="1" applyAlignment="1" applyProtection="1">
      <alignment horizontal="center" vertical="center"/>
    </xf>
    <xf numFmtId="0" fontId="18" fillId="0" borderId="1" xfId="56" applyFont="1" applyFill="1" applyBorder="1" applyAlignment="1" applyProtection="1">
      <alignment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10" fillId="0" borderId="1" xfId="56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3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34" fillId="0" borderId="9" xfId="0" applyNumberFormat="1" applyFont="1" applyFill="1" applyBorder="1" applyAlignment="1" applyProtection="1">
      <alignment horizontal="left" vertical="center" wrapText="1" indent="2"/>
      <protection locked="0"/>
    </xf>
    <xf numFmtId="49" fontId="4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35" fillId="2" borderId="9" xfId="0" applyFont="1" applyFill="1" applyBorder="1" applyAlignment="1" applyProtection="1">
      <alignment horizontal="center" vertical="center" wrapText="1"/>
      <protection locked="0"/>
    </xf>
    <xf numFmtId="0" fontId="35" fillId="0" borderId="9" xfId="0" applyFont="1" applyFill="1" applyBorder="1" applyAlignment="1" applyProtection="1">
      <alignment vertical="top" wrapText="1"/>
      <protection locked="0"/>
    </xf>
    <xf numFmtId="0" fontId="43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0" fontId="44" fillId="0" borderId="9" xfId="0" applyFont="1" applyBorder="1" applyAlignment="1">
      <alignment horizontal="left" vertical="center"/>
    </xf>
    <xf numFmtId="0" fontId="45" fillId="0" borderId="0" xfId="0" applyFont="1" applyProtection="1">
      <protection locked="0"/>
    </xf>
    <xf numFmtId="0" fontId="0" fillId="0" borderId="0" xfId="0" applyProtection="1">
      <protection locked="0"/>
    </xf>
    <xf numFmtId="0" fontId="46" fillId="0" borderId="0" xfId="0" applyFont="1" applyFill="1" applyAlignment="1" applyProtection="1">
      <alignment horizontal="center" vertical="center"/>
    </xf>
    <xf numFmtId="0" fontId="47" fillId="0" borderId="0" xfId="0" applyFont="1" applyFill="1" applyAlignment="1" applyProtection="1">
      <alignment horizontal="left" vertical="center"/>
    </xf>
    <xf numFmtId="0" fontId="48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9" fillId="0" borderId="0" xfId="0" applyFont="1" applyFill="1" applyAlignment="1">
      <alignment horizontal="center" vertical="center"/>
    </xf>
    <xf numFmtId="49" fontId="34" fillId="0" borderId="9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1" sqref="A1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35"/>
    </row>
    <row r="2" ht="57" customHeight="1" spans="1:1">
      <c r="A2" s="236" t="s">
        <v>0</v>
      </c>
    </row>
    <row r="3" ht="57" customHeight="1" spans="1:1">
      <c r="A3" s="236" t="s">
        <v>1</v>
      </c>
    </row>
    <row r="4" ht="169.5" customHeight="1" spans="1:1">
      <c r="A4" s="235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20"/>
  <sheetViews>
    <sheetView showZeros="0" tabSelected="1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A2" sqref="A2:AA2"/>
    </sheetView>
  </sheetViews>
  <sheetFormatPr defaultColWidth="9.13888888888889" defaultRowHeight="14.25" customHeight="1"/>
  <cols>
    <col min="1" max="1" width="13.712962962963" style="24" customWidth="1"/>
    <col min="2" max="2" width="19.712962962963" style="24" customWidth="1"/>
    <col min="3" max="3" width="20.4259259259259" style="24" customWidth="1"/>
    <col min="4" max="4" width="20.287037037037" style="24" customWidth="1"/>
    <col min="5" max="5" width="9.71296296296296" style="24" customWidth="1"/>
    <col min="6" max="6" width="10.4259259259259" style="24" customWidth="1"/>
    <col min="7" max="7" width="8" style="24" customWidth="1"/>
    <col min="8" max="8" width="18.5740740740741" style="24" customWidth="1"/>
    <col min="9" max="9" width="11.8611111111111" style="24" customWidth="1"/>
    <col min="10" max="10" width="12.287037037037" style="24" customWidth="1"/>
    <col min="11" max="11" width="10" style="24" customWidth="1"/>
    <col min="12" max="12" width="10.8611111111111" style="24" customWidth="1"/>
    <col min="13" max="13" width="8.57407407407407" style="24" customWidth="1"/>
    <col min="14" max="14" width="9.13888888888889" style="24" customWidth="1"/>
    <col min="15" max="15" width="7.57407407407407" style="24" customWidth="1"/>
    <col min="16" max="17" width="10.8611111111111" style="24" customWidth="1"/>
    <col min="18" max="18" width="10.287037037037" style="24" customWidth="1"/>
    <col min="19" max="19" width="8.13888888888889" style="24" customWidth="1"/>
    <col min="20" max="20" width="9.42592592592593" style="24" customWidth="1"/>
    <col min="21" max="21" width="6.86111111111111" style="24" customWidth="1"/>
    <col min="22" max="22" width="12.712962962963" style="24" customWidth="1"/>
    <col min="23" max="23" width="7.28703703703704" style="24" customWidth="1"/>
    <col min="24" max="24" width="8.13888888888889" style="24" customWidth="1"/>
    <col min="25" max="25" width="8.86111111111111" style="24" customWidth="1"/>
    <col min="26" max="26" width="9.57407407407407" style="24" customWidth="1"/>
    <col min="27" max="27" width="5.86111111111111" style="24" customWidth="1"/>
    <col min="28" max="16384" width="9.13888888888889" style="24"/>
  </cols>
  <sheetData>
    <row r="1" s="65" customFormat="1" ht="13.5" customHeight="1" spans="5:27">
      <c r="E1" s="159"/>
      <c r="F1" s="159"/>
      <c r="G1" s="159"/>
      <c r="H1" s="159"/>
      <c r="I1" s="63"/>
      <c r="J1" s="63"/>
      <c r="K1" s="63"/>
      <c r="L1" s="63"/>
      <c r="M1" s="63"/>
      <c r="N1" s="63"/>
      <c r="O1" s="63"/>
      <c r="P1" s="63"/>
      <c r="Q1" s="63"/>
      <c r="AA1" s="64"/>
    </row>
    <row r="2" s="65" customFormat="1" ht="51.95" customHeight="1" spans="1:27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121" customFormat="1" ht="24" customHeight="1" spans="1:27">
      <c r="A3" s="90" t="str">
        <f>"单位名称："&amp;封面!$A$2</f>
        <v>单位名称：永平县博南镇中心卫生院</v>
      </c>
      <c r="B3" s="90"/>
      <c r="C3" s="90"/>
      <c r="D3" s="90"/>
      <c r="E3" s="90"/>
      <c r="F3" s="90"/>
      <c r="G3" s="90"/>
      <c r="H3" s="90"/>
      <c r="I3" s="91"/>
      <c r="J3" s="91"/>
      <c r="K3" s="91"/>
      <c r="L3" s="91"/>
      <c r="M3" s="91"/>
      <c r="N3" s="91"/>
      <c r="O3" s="91"/>
      <c r="P3" s="91"/>
      <c r="Q3" s="91"/>
      <c r="Z3" s="85" t="s">
        <v>21</v>
      </c>
      <c r="AA3" s="85"/>
    </row>
    <row r="4" ht="24" customHeight="1" spans="1:27">
      <c r="A4" s="59" t="s">
        <v>283</v>
      </c>
      <c r="B4" s="59" t="s">
        <v>215</v>
      </c>
      <c r="C4" s="59" t="s">
        <v>216</v>
      </c>
      <c r="D4" s="59" t="s">
        <v>284</v>
      </c>
      <c r="E4" s="59" t="s">
        <v>217</v>
      </c>
      <c r="F4" s="59" t="s">
        <v>218</v>
      </c>
      <c r="G4" s="59" t="s">
        <v>285</v>
      </c>
      <c r="H4" s="59" t="s">
        <v>286</v>
      </c>
      <c r="I4" s="59" t="s">
        <v>79</v>
      </c>
      <c r="J4" s="163" t="s">
        <v>80</v>
      </c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93" t="s">
        <v>67</v>
      </c>
      <c r="W4" s="104"/>
      <c r="X4" s="104"/>
      <c r="Y4" s="104"/>
      <c r="Z4" s="104"/>
      <c r="AA4" s="110"/>
    </row>
    <row r="5" ht="24" customHeight="1" spans="1:27">
      <c r="A5" s="59"/>
      <c r="B5" s="59"/>
      <c r="C5" s="59"/>
      <c r="D5" s="59"/>
      <c r="E5" s="59"/>
      <c r="F5" s="59"/>
      <c r="G5" s="59"/>
      <c r="H5" s="59"/>
      <c r="I5" s="59"/>
      <c r="J5" s="92" t="s">
        <v>81</v>
      </c>
      <c r="K5" s="163" t="s">
        <v>82</v>
      </c>
      <c r="L5" s="165"/>
      <c r="M5" s="92" t="s">
        <v>83</v>
      </c>
      <c r="N5" s="92" t="s">
        <v>84</v>
      </c>
      <c r="O5" s="92" t="s">
        <v>85</v>
      </c>
      <c r="P5" s="163" t="s">
        <v>86</v>
      </c>
      <c r="Q5" s="164"/>
      <c r="R5" s="164"/>
      <c r="S5" s="164"/>
      <c r="T5" s="164"/>
      <c r="U5" s="165"/>
      <c r="V5" s="92" t="s">
        <v>81</v>
      </c>
      <c r="W5" s="92" t="s">
        <v>82</v>
      </c>
      <c r="X5" s="92" t="s">
        <v>83</v>
      </c>
      <c r="Y5" s="92" t="s">
        <v>84</v>
      </c>
      <c r="Z5" s="92" t="s">
        <v>85</v>
      </c>
      <c r="AA5" s="92" t="s">
        <v>86</v>
      </c>
    </row>
    <row r="6" ht="32.25" customHeight="1" spans="1:27">
      <c r="A6" s="59"/>
      <c r="B6" s="59"/>
      <c r="C6" s="59"/>
      <c r="D6" s="59"/>
      <c r="E6" s="59"/>
      <c r="F6" s="59"/>
      <c r="G6" s="59"/>
      <c r="H6" s="59"/>
      <c r="I6" s="59"/>
      <c r="J6" s="95"/>
      <c r="K6" s="59" t="s">
        <v>221</v>
      </c>
      <c r="L6" s="59" t="s">
        <v>287</v>
      </c>
      <c r="M6" s="95"/>
      <c r="N6" s="95"/>
      <c r="O6" s="95"/>
      <c r="P6" s="92" t="s">
        <v>81</v>
      </c>
      <c r="Q6" s="92" t="s">
        <v>87</v>
      </c>
      <c r="R6" s="92" t="s">
        <v>88</v>
      </c>
      <c r="S6" s="92" t="s">
        <v>89</v>
      </c>
      <c r="T6" s="92" t="s">
        <v>90</v>
      </c>
      <c r="U6" s="92" t="s">
        <v>91</v>
      </c>
      <c r="V6" s="95"/>
      <c r="W6" s="95"/>
      <c r="X6" s="95"/>
      <c r="Y6" s="95"/>
      <c r="Z6" s="95"/>
      <c r="AA6" s="95"/>
    </row>
    <row r="7" ht="24" customHeight="1" spans="1:27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 t="s">
        <v>288</v>
      </c>
      <c r="J7" s="96" t="s">
        <v>289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 t="s">
        <v>290</v>
      </c>
      <c r="Q7" s="96">
        <v>17</v>
      </c>
      <c r="R7" s="96">
        <v>18</v>
      </c>
      <c r="S7" s="96">
        <v>19</v>
      </c>
      <c r="T7" s="96">
        <v>20</v>
      </c>
      <c r="U7" s="96">
        <v>21</v>
      </c>
      <c r="V7" s="96" t="s">
        <v>291</v>
      </c>
      <c r="W7" s="96">
        <v>23</v>
      </c>
      <c r="X7" s="96">
        <v>24</v>
      </c>
      <c r="Y7" s="96">
        <v>25</v>
      </c>
      <c r="Z7" s="96">
        <v>26</v>
      </c>
      <c r="AA7" s="96">
        <v>27</v>
      </c>
    </row>
    <row r="8" s="152" customFormat="1" ht="21" customHeight="1" spans="1:27">
      <c r="A8" s="160" t="s">
        <v>292</v>
      </c>
      <c r="B8" s="160" t="s">
        <v>293</v>
      </c>
      <c r="C8" s="160" t="s">
        <v>294</v>
      </c>
      <c r="D8" s="237" t="s">
        <v>0</v>
      </c>
      <c r="E8" s="160" t="s">
        <v>131</v>
      </c>
      <c r="F8" s="160" t="s">
        <v>132</v>
      </c>
      <c r="G8" s="160" t="s">
        <v>295</v>
      </c>
      <c r="H8" s="160" t="s">
        <v>296</v>
      </c>
      <c r="I8" s="166">
        <v>152500</v>
      </c>
      <c r="J8" s="166">
        <v>152500</v>
      </c>
      <c r="K8" s="166"/>
      <c r="L8" s="166"/>
      <c r="M8" s="166"/>
      <c r="N8" s="166"/>
      <c r="O8" s="166"/>
      <c r="P8" s="166">
        <v>152500</v>
      </c>
      <c r="Q8" s="166">
        <v>152500</v>
      </c>
      <c r="R8" s="166"/>
      <c r="S8" s="166"/>
      <c r="T8" s="166"/>
      <c r="U8" s="166"/>
      <c r="V8" s="166"/>
      <c r="W8" s="166"/>
      <c r="X8" s="166"/>
      <c r="Y8" s="166"/>
      <c r="Z8" s="166"/>
      <c r="AA8" s="166"/>
    </row>
    <row r="9" s="152" customFormat="1" ht="21" customHeight="1" spans="1:27">
      <c r="A9" s="160" t="s">
        <v>292</v>
      </c>
      <c r="B9" s="160" t="s">
        <v>293</v>
      </c>
      <c r="C9" s="160" t="s">
        <v>294</v>
      </c>
      <c r="D9" s="237" t="s">
        <v>0</v>
      </c>
      <c r="E9" s="160" t="s">
        <v>131</v>
      </c>
      <c r="F9" s="160" t="s">
        <v>132</v>
      </c>
      <c r="G9" s="160" t="s">
        <v>297</v>
      </c>
      <c r="H9" s="160" t="s">
        <v>298</v>
      </c>
      <c r="I9" s="166">
        <v>1000</v>
      </c>
      <c r="J9" s="166">
        <v>1000</v>
      </c>
      <c r="K9" s="166"/>
      <c r="L9" s="166"/>
      <c r="M9" s="166"/>
      <c r="N9" s="166"/>
      <c r="O9" s="166"/>
      <c r="P9" s="166">
        <v>1000</v>
      </c>
      <c r="Q9" s="166">
        <v>1000</v>
      </c>
      <c r="R9" s="166"/>
      <c r="S9" s="166"/>
      <c r="T9" s="166"/>
      <c r="U9" s="166"/>
      <c r="V9" s="166"/>
      <c r="W9" s="166"/>
      <c r="X9" s="166"/>
      <c r="Y9" s="166"/>
      <c r="Z9" s="168"/>
      <c r="AA9" s="168"/>
    </row>
    <row r="10" s="152" customFormat="1" ht="21" customHeight="1" spans="1:27">
      <c r="A10" s="160" t="s">
        <v>292</v>
      </c>
      <c r="B10" s="160" t="s">
        <v>293</v>
      </c>
      <c r="C10" s="160" t="s">
        <v>294</v>
      </c>
      <c r="D10" s="237" t="s">
        <v>0</v>
      </c>
      <c r="E10" s="160" t="s">
        <v>131</v>
      </c>
      <c r="F10" s="160" t="s">
        <v>132</v>
      </c>
      <c r="G10" s="160" t="s">
        <v>299</v>
      </c>
      <c r="H10" s="160" t="s">
        <v>300</v>
      </c>
      <c r="I10" s="166">
        <v>20000</v>
      </c>
      <c r="J10" s="166">
        <v>20000</v>
      </c>
      <c r="K10" s="166"/>
      <c r="L10" s="166"/>
      <c r="M10" s="166"/>
      <c r="N10" s="166"/>
      <c r="O10" s="166"/>
      <c r="P10" s="166">
        <v>20000</v>
      </c>
      <c r="Q10" s="166">
        <v>20000</v>
      </c>
      <c r="R10" s="166"/>
      <c r="S10" s="166"/>
      <c r="T10" s="166"/>
      <c r="U10" s="166"/>
      <c r="V10" s="166"/>
      <c r="W10" s="166"/>
      <c r="X10" s="166"/>
      <c r="Y10" s="166"/>
      <c r="Z10" s="168"/>
      <c r="AA10" s="168"/>
    </row>
    <row r="11" s="152" customFormat="1" ht="21" customHeight="1" spans="1:27">
      <c r="A11" s="160" t="s">
        <v>292</v>
      </c>
      <c r="B11" s="160" t="s">
        <v>293</v>
      </c>
      <c r="C11" s="160" t="s">
        <v>294</v>
      </c>
      <c r="D11" s="237" t="s">
        <v>0</v>
      </c>
      <c r="E11" s="160" t="s">
        <v>131</v>
      </c>
      <c r="F11" s="160" t="s">
        <v>132</v>
      </c>
      <c r="G11" s="160" t="s">
        <v>301</v>
      </c>
      <c r="H11" s="160" t="s">
        <v>302</v>
      </c>
      <c r="I11" s="166">
        <v>10000</v>
      </c>
      <c r="J11" s="166">
        <v>10000</v>
      </c>
      <c r="K11" s="166"/>
      <c r="L11" s="166"/>
      <c r="M11" s="166"/>
      <c r="N11" s="166"/>
      <c r="O11" s="166"/>
      <c r="P11" s="166">
        <v>10000</v>
      </c>
      <c r="Q11" s="166">
        <v>10000</v>
      </c>
      <c r="R11" s="166"/>
      <c r="S11" s="166"/>
      <c r="T11" s="166"/>
      <c r="U11" s="166"/>
      <c r="V11" s="166"/>
      <c r="W11" s="166"/>
      <c r="X11" s="166"/>
      <c r="Y11" s="166"/>
      <c r="Z11" s="168"/>
      <c r="AA11" s="168"/>
    </row>
    <row r="12" s="152" customFormat="1" ht="21" customHeight="1" spans="1:27">
      <c r="A12" s="160" t="s">
        <v>292</v>
      </c>
      <c r="B12" s="160" t="s">
        <v>293</v>
      </c>
      <c r="C12" s="160" t="s">
        <v>294</v>
      </c>
      <c r="D12" s="237" t="s">
        <v>0</v>
      </c>
      <c r="E12" s="160" t="s">
        <v>131</v>
      </c>
      <c r="F12" s="160" t="s">
        <v>132</v>
      </c>
      <c r="G12" s="160" t="s">
        <v>303</v>
      </c>
      <c r="H12" s="160" t="s">
        <v>304</v>
      </c>
      <c r="I12" s="166">
        <v>7000</v>
      </c>
      <c r="J12" s="166">
        <v>7000</v>
      </c>
      <c r="K12" s="166"/>
      <c r="L12" s="166"/>
      <c r="M12" s="166"/>
      <c r="N12" s="166"/>
      <c r="O12" s="166"/>
      <c r="P12" s="166">
        <v>7000</v>
      </c>
      <c r="Q12" s="166">
        <v>7000</v>
      </c>
      <c r="R12" s="166"/>
      <c r="S12" s="166"/>
      <c r="T12" s="166"/>
      <c r="U12" s="166"/>
      <c r="V12" s="166"/>
      <c r="W12" s="166"/>
      <c r="X12" s="166"/>
      <c r="Y12" s="166"/>
      <c r="Z12" s="168"/>
      <c r="AA12" s="168"/>
    </row>
    <row r="13" s="152" customFormat="1" ht="21" customHeight="1" spans="1:27">
      <c r="A13" s="160" t="s">
        <v>292</v>
      </c>
      <c r="B13" s="160" t="s">
        <v>293</v>
      </c>
      <c r="C13" s="160" t="s">
        <v>294</v>
      </c>
      <c r="D13" s="237" t="s">
        <v>0</v>
      </c>
      <c r="E13" s="160" t="s">
        <v>131</v>
      </c>
      <c r="F13" s="160" t="s">
        <v>132</v>
      </c>
      <c r="G13" s="160" t="s">
        <v>305</v>
      </c>
      <c r="H13" s="160" t="s">
        <v>306</v>
      </c>
      <c r="I13" s="166">
        <v>2000</v>
      </c>
      <c r="J13" s="166">
        <v>2000</v>
      </c>
      <c r="K13" s="166"/>
      <c r="L13" s="166"/>
      <c r="M13" s="166"/>
      <c r="N13" s="166"/>
      <c r="O13" s="166"/>
      <c r="P13" s="166">
        <v>2000</v>
      </c>
      <c r="Q13" s="166">
        <v>2000</v>
      </c>
      <c r="R13" s="166"/>
      <c r="S13" s="166"/>
      <c r="T13" s="166"/>
      <c r="U13" s="166"/>
      <c r="V13" s="166"/>
      <c r="W13" s="166"/>
      <c r="X13" s="166"/>
      <c r="Y13" s="166"/>
      <c r="Z13" s="168"/>
      <c r="AA13" s="168"/>
    </row>
    <row r="14" s="152" customFormat="1" ht="21" customHeight="1" spans="1:27">
      <c r="A14" s="160" t="s">
        <v>292</v>
      </c>
      <c r="B14" s="160" t="s">
        <v>293</v>
      </c>
      <c r="C14" s="160" t="s">
        <v>294</v>
      </c>
      <c r="D14" s="237" t="s">
        <v>0</v>
      </c>
      <c r="E14" s="160" t="s">
        <v>131</v>
      </c>
      <c r="F14" s="160" t="s">
        <v>132</v>
      </c>
      <c r="G14" s="160" t="s">
        <v>307</v>
      </c>
      <c r="H14" s="160" t="s">
        <v>207</v>
      </c>
      <c r="I14" s="166">
        <v>2000</v>
      </c>
      <c r="J14" s="166">
        <v>2000</v>
      </c>
      <c r="K14" s="166"/>
      <c r="L14" s="166"/>
      <c r="M14" s="166"/>
      <c r="N14" s="166"/>
      <c r="O14" s="166"/>
      <c r="P14" s="166">
        <v>2000</v>
      </c>
      <c r="Q14" s="166">
        <v>2000</v>
      </c>
      <c r="R14" s="166"/>
      <c r="S14" s="166"/>
      <c r="T14" s="166"/>
      <c r="U14" s="166"/>
      <c r="V14" s="166"/>
      <c r="W14" s="166"/>
      <c r="X14" s="166"/>
      <c r="Y14" s="166"/>
      <c r="Z14" s="168"/>
      <c r="AA14" s="168"/>
    </row>
    <row r="15" s="152" customFormat="1" ht="21" customHeight="1" spans="1:27">
      <c r="A15" s="160" t="s">
        <v>292</v>
      </c>
      <c r="B15" s="160" t="s">
        <v>293</v>
      </c>
      <c r="C15" s="160" t="s">
        <v>294</v>
      </c>
      <c r="D15" s="237" t="s">
        <v>0</v>
      </c>
      <c r="E15" s="160" t="s">
        <v>131</v>
      </c>
      <c r="F15" s="160" t="s">
        <v>132</v>
      </c>
      <c r="G15" s="160" t="s">
        <v>308</v>
      </c>
      <c r="H15" s="160" t="s">
        <v>309</v>
      </c>
      <c r="I15" s="166">
        <v>2000000</v>
      </c>
      <c r="J15" s="166">
        <v>2000000</v>
      </c>
      <c r="K15" s="166"/>
      <c r="L15" s="166"/>
      <c r="M15" s="166"/>
      <c r="N15" s="166"/>
      <c r="O15" s="166"/>
      <c r="P15" s="166">
        <v>2000000</v>
      </c>
      <c r="Q15" s="166">
        <v>2000000</v>
      </c>
      <c r="R15" s="166"/>
      <c r="S15" s="166"/>
      <c r="T15" s="166"/>
      <c r="U15" s="166"/>
      <c r="V15" s="166"/>
      <c r="W15" s="166"/>
      <c r="X15" s="166"/>
      <c r="Y15" s="166"/>
      <c r="Z15" s="168"/>
      <c r="AA15" s="168"/>
    </row>
    <row r="16" s="152" customFormat="1" ht="21" customHeight="1" spans="1:27">
      <c r="A16" s="160" t="s">
        <v>292</v>
      </c>
      <c r="B16" s="160" t="s">
        <v>293</v>
      </c>
      <c r="C16" s="160" t="s">
        <v>294</v>
      </c>
      <c r="D16" s="237" t="s">
        <v>0</v>
      </c>
      <c r="E16" s="160" t="s">
        <v>131</v>
      </c>
      <c r="F16" s="160" t="s">
        <v>132</v>
      </c>
      <c r="G16" s="160" t="s">
        <v>310</v>
      </c>
      <c r="H16" s="160" t="s">
        <v>311</v>
      </c>
      <c r="I16" s="166">
        <v>50000</v>
      </c>
      <c r="J16" s="166">
        <v>50000</v>
      </c>
      <c r="K16" s="166"/>
      <c r="L16" s="166"/>
      <c r="M16" s="166"/>
      <c r="N16" s="166"/>
      <c r="O16" s="166"/>
      <c r="P16" s="166">
        <v>50000</v>
      </c>
      <c r="Q16" s="166">
        <v>50000</v>
      </c>
      <c r="R16" s="166"/>
      <c r="S16" s="166"/>
      <c r="T16" s="166"/>
      <c r="U16" s="166"/>
      <c r="V16" s="166"/>
      <c r="W16" s="166"/>
      <c r="X16" s="166"/>
      <c r="Y16" s="166"/>
      <c r="Z16" s="168"/>
      <c r="AA16" s="168"/>
    </row>
    <row r="17" s="152" customFormat="1" ht="21" customHeight="1" spans="1:27">
      <c r="A17" s="160" t="s">
        <v>292</v>
      </c>
      <c r="B17" s="160" t="s">
        <v>293</v>
      </c>
      <c r="C17" s="160" t="s">
        <v>294</v>
      </c>
      <c r="D17" s="237" t="s">
        <v>0</v>
      </c>
      <c r="E17" s="160" t="s">
        <v>131</v>
      </c>
      <c r="F17" s="160" t="s">
        <v>132</v>
      </c>
      <c r="G17" s="160" t="s">
        <v>312</v>
      </c>
      <c r="H17" s="160" t="s">
        <v>313</v>
      </c>
      <c r="I17" s="166">
        <v>5000</v>
      </c>
      <c r="J17" s="166">
        <v>5000</v>
      </c>
      <c r="K17" s="166"/>
      <c r="L17" s="166"/>
      <c r="M17" s="166"/>
      <c r="N17" s="166"/>
      <c r="O17" s="166"/>
      <c r="P17" s="166">
        <v>5000</v>
      </c>
      <c r="Q17" s="166">
        <v>5000</v>
      </c>
      <c r="R17" s="166"/>
      <c r="S17" s="166"/>
      <c r="T17" s="166"/>
      <c r="U17" s="166"/>
      <c r="V17" s="166"/>
      <c r="W17" s="166"/>
      <c r="X17" s="166"/>
      <c r="Y17" s="166"/>
      <c r="Z17" s="168"/>
      <c r="AA17" s="168"/>
    </row>
    <row r="18" s="152" customFormat="1" ht="21" customHeight="1" spans="1:27">
      <c r="A18" s="160" t="s">
        <v>292</v>
      </c>
      <c r="B18" s="160" t="s">
        <v>293</v>
      </c>
      <c r="C18" s="160" t="s">
        <v>294</v>
      </c>
      <c r="D18" s="237" t="s">
        <v>0</v>
      </c>
      <c r="E18" s="160" t="s">
        <v>131</v>
      </c>
      <c r="F18" s="160" t="s">
        <v>132</v>
      </c>
      <c r="G18" s="160" t="s">
        <v>314</v>
      </c>
      <c r="H18" s="160" t="s">
        <v>315</v>
      </c>
      <c r="I18" s="166">
        <v>500</v>
      </c>
      <c r="J18" s="166">
        <v>500</v>
      </c>
      <c r="K18" s="166"/>
      <c r="L18" s="166"/>
      <c r="M18" s="166"/>
      <c r="N18" s="166"/>
      <c r="O18" s="166"/>
      <c r="P18" s="166">
        <v>500</v>
      </c>
      <c r="Q18" s="166">
        <v>500</v>
      </c>
      <c r="R18" s="166"/>
      <c r="S18" s="166"/>
      <c r="T18" s="166"/>
      <c r="U18" s="166"/>
      <c r="V18" s="166"/>
      <c r="W18" s="166"/>
      <c r="X18" s="166"/>
      <c r="Y18" s="166"/>
      <c r="Z18" s="168"/>
      <c r="AA18" s="168"/>
    </row>
    <row r="19" s="152" customFormat="1" ht="21" customHeight="1" spans="1:27">
      <c r="A19" s="160" t="s">
        <v>292</v>
      </c>
      <c r="B19" s="160" t="s">
        <v>293</v>
      </c>
      <c r="C19" s="160" t="s">
        <v>294</v>
      </c>
      <c r="D19" s="237" t="s">
        <v>0</v>
      </c>
      <c r="E19" s="160" t="s">
        <v>131</v>
      </c>
      <c r="F19" s="160" t="s">
        <v>132</v>
      </c>
      <c r="G19" s="160" t="s">
        <v>316</v>
      </c>
      <c r="H19" s="160" t="s">
        <v>317</v>
      </c>
      <c r="I19" s="166">
        <v>250000</v>
      </c>
      <c r="J19" s="166">
        <v>250000</v>
      </c>
      <c r="K19" s="166"/>
      <c r="L19" s="166"/>
      <c r="M19" s="166"/>
      <c r="N19" s="166"/>
      <c r="O19" s="166"/>
      <c r="P19" s="166">
        <v>250000</v>
      </c>
      <c r="Q19" s="166">
        <v>250000</v>
      </c>
      <c r="R19" s="166"/>
      <c r="S19" s="166"/>
      <c r="T19" s="166"/>
      <c r="U19" s="166"/>
      <c r="V19" s="166"/>
      <c r="W19" s="166"/>
      <c r="X19" s="166"/>
      <c r="Y19" s="166"/>
      <c r="Z19" s="168"/>
      <c r="AA19" s="168"/>
    </row>
    <row r="20" s="152" customFormat="1" ht="21" customHeight="1" spans="1:27">
      <c r="A20" s="162" t="s">
        <v>79</v>
      </c>
      <c r="B20" s="162"/>
      <c r="C20" s="162"/>
      <c r="D20" s="162"/>
      <c r="E20" s="162"/>
      <c r="F20" s="162"/>
      <c r="G20" s="162"/>
      <c r="H20" s="162"/>
      <c r="I20" s="167">
        <v>2500000</v>
      </c>
      <c r="J20" s="167">
        <v>2500000</v>
      </c>
      <c r="K20" s="167"/>
      <c r="L20" s="167"/>
      <c r="M20" s="167"/>
      <c r="N20" s="167"/>
      <c r="O20" s="167"/>
      <c r="P20" s="167">
        <v>2500000</v>
      </c>
      <c r="Q20" s="167">
        <v>2500000</v>
      </c>
      <c r="R20" s="167"/>
      <c r="S20" s="167"/>
      <c r="T20" s="167"/>
      <c r="U20" s="167"/>
      <c r="V20" s="167"/>
      <c r="W20" s="167"/>
      <c r="X20" s="167"/>
      <c r="Y20" s="167"/>
      <c r="Z20" s="167"/>
      <c r="AA20" s="167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20:H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9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E6" sqref="E6"/>
    </sheetView>
  </sheetViews>
  <sheetFormatPr defaultColWidth="9.13888888888889" defaultRowHeight="12"/>
  <cols>
    <col min="1" max="1" width="23.287037037037" style="23" customWidth="1"/>
    <col min="2" max="2" width="19.8518518518519" style="23" customWidth="1"/>
    <col min="3" max="3" width="15.4259259259259" style="23" customWidth="1"/>
    <col min="4" max="6" width="19.8518518518519" style="23" customWidth="1"/>
    <col min="7" max="7" width="19.8518518518519" style="54" customWidth="1"/>
    <col min="8" max="8" width="19.8518518518519" style="23" customWidth="1"/>
    <col min="9" max="10" width="19.8518518518519" style="54" customWidth="1"/>
    <col min="11" max="11" width="19.8518518518519" style="23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2"/>
    </row>
    <row r="2" s="148" customFormat="1" ht="36" customHeight="1" spans="1:1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单位名称：永平县博南镇中心卫生院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318</v>
      </c>
      <c r="B4" s="59" t="s">
        <v>215</v>
      </c>
      <c r="C4" s="59" t="s">
        <v>319</v>
      </c>
      <c r="D4" s="59" t="s">
        <v>320</v>
      </c>
      <c r="E4" s="59" t="s">
        <v>321</v>
      </c>
      <c r="F4" s="59" t="s">
        <v>322</v>
      </c>
      <c r="G4" s="71" t="s">
        <v>323</v>
      </c>
      <c r="H4" s="59" t="s">
        <v>324</v>
      </c>
      <c r="I4" s="71" t="s">
        <v>325</v>
      </c>
      <c r="J4" s="71" t="s">
        <v>326</v>
      </c>
      <c r="K4" s="59" t="s">
        <v>327</v>
      </c>
    </row>
    <row r="5" ht="32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s="152" customFormat="1" ht="42" customHeight="1" spans="1:11">
      <c r="A6" s="153" t="s">
        <v>0</v>
      </c>
      <c r="B6" s="154"/>
      <c r="C6" s="154"/>
      <c r="D6" s="154"/>
      <c r="E6" s="154"/>
      <c r="F6" s="155"/>
      <c r="G6" s="156"/>
      <c r="H6" s="155"/>
      <c r="I6" s="156"/>
      <c r="J6" s="156"/>
      <c r="K6" s="155"/>
    </row>
    <row r="7" s="152" customFormat="1" ht="42" customHeight="1" spans="1:11">
      <c r="A7" s="153" t="s">
        <v>294</v>
      </c>
      <c r="B7" s="157" t="s">
        <v>293</v>
      </c>
      <c r="C7" s="157" t="s">
        <v>328</v>
      </c>
      <c r="D7" s="157" t="s">
        <v>329</v>
      </c>
      <c r="E7" s="157" t="s">
        <v>330</v>
      </c>
      <c r="F7" s="153" t="s">
        <v>331</v>
      </c>
      <c r="G7" s="158" t="s">
        <v>332</v>
      </c>
      <c r="H7" s="153">
        <v>2500000</v>
      </c>
      <c r="I7" s="158" t="s">
        <v>333</v>
      </c>
      <c r="J7" s="157" t="s">
        <v>334</v>
      </c>
      <c r="K7" s="153" t="s">
        <v>331</v>
      </c>
    </row>
    <row r="8" s="152" customFormat="1" ht="42" customHeight="1" spans="1:11">
      <c r="A8" s="153"/>
      <c r="B8" s="157"/>
      <c r="C8" s="157"/>
      <c r="D8" s="157" t="s">
        <v>335</v>
      </c>
      <c r="E8" s="157" t="s">
        <v>336</v>
      </c>
      <c r="F8" s="153" t="s">
        <v>337</v>
      </c>
      <c r="G8" s="158" t="s">
        <v>332</v>
      </c>
      <c r="H8" s="153" t="s">
        <v>338</v>
      </c>
      <c r="I8" s="158" t="s">
        <v>339</v>
      </c>
      <c r="J8" s="157" t="s">
        <v>340</v>
      </c>
      <c r="K8" s="153" t="s">
        <v>337</v>
      </c>
    </row>
    <row r="9" s="152" customFormat="1" ht="42" customHeight="1" spans="1:11">
      <c r="A9" s="153"/>
      <c r="B9" s="157"/>
      <c r="C9" s="157"/>
      <c r="D9" s="157" t="s">
        <v>341</v>
      </c>
      <c r="E9" s="157" t="s">
        <v>342</v>
      </c>
      <c r="F9" s="153" t="s">
        <v>342</v>
      </c>
      <c r="G9" s="158" t="s">
        <v>332</v>
      </c>
      <c r="H9" s="153" t="s">
        <v>343</v>
      </c>
      <c r="I9" s="158" t="s">
        <v>344</v>
      </c>
      <c r="J9" s="157" t="s">
        <v>334</v>
      </c>
      <c r="K9" s="153" t="s">
        <v>342</v>
      </c>
    </row>
  </sheetData>
  <sheetProtection formatCells="0" formatColumns="0" formatRows="0" insertRows="0" insertColumns="0" insertHyperlinks="0" deleteColumns="0" deleteRows="0" sort="0" autoFilter="0" pivotTables="0"/>
  <mergeCells count="5">
    <mergeCell ref="A2:K2"/>
    <mergeCell ref="A3:I3"/>
    <mergeCell ref="A7:A9"/>
    <mergeCell ref="B7:B9"/>
    <mergeCell ref="C7:C9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C13" sqref="C13"/>
    </sheetView>
  </sheetViews>
  <sheetFormatPr defaultColWidth="9.13888888888889" defaultRowHeight="12"/>
  <cols>
    <col min="1" max="1" width="24.8888888888889" style="23" customWidth="1"/>
    <col min="2" max="2" width="11.4444444444444" style="23" customWidth="1"/>
    <col min="3" max="3" width="11.8888888888889" style="23" customWidth="1"/>
    <col min="4" max="4" width="8.88888888888889" style="23" customWidth="1"/>
    <col min="5" max="5" width="10.1111111111111" style="23" customWidth="1"/>
    <col min="6" max="6" width="9.44444444444444" style="23" customWidth="1"/>
    <col min="7" max="7" width="10.3333333333333" style="54" customWidth="1"/>
    <col min="8" max="8" width="8.44444444444444" style="23" customWidth="1"/>
    <col min="9" max="9" width="8.44444444444444" style="54" customWidth="1"/>
    <col min="10" max="10" width="8.55555555555556" style="54" customWidth="1"/>
    <col min="11" max="11" width="9.88888888888889" style="23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2"/>
    </row>
    <row r="2" s="148" customFormat="1" ht="36" customHeight="1" spans="1:11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单位名称：永平县博南镇中心卫生院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318</v>
      </c>
      <c r="B4" s="59" t="s">
        <v>215</v>
      </c>
      <c r="C4" s="59" t="s">
        <v>319</v>
      </c>
      <c r="D4" s="59" t="s">
        <v>320</v>
      </c>
      <c r="E4" s="59" t="s">
        <v>321</v>
      </c>
      <c r="F4" s="59" t="s">
        <v>322</v>
      </c>
      <c r="G4" s="71" t="s">
        <v>323</v>
      </c>
      <c r="H4" s="59" t="s">
        <v>324</v>
      </c>
      <c r="I4" s="71" t="s">
        <v>325</v>
      </c>
      <c r="J4" s="71" t="s">
        <v>326</v>
      </c>
      <c r="K4" s="59" t="s">
        <v>327</v>
      </c>
    </row>
    <row r="5" ht="24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15" t="s">
        <v>212</v>
      </c>
      <c r="B6" s="15"/>
      <c r="C6" s="59"/>
      <c r="D6" s="59"/>
      <c r="E6" s="59"/>
      <c r="F6" s="59"/>
      <c r="G6" s="71"/>
      <c r="H6" s="59"/>
      <c r="I6" s="71"/>
      <c r="J6" s="71"/>
      <c r="K6" s="59"/>
    </row>
    <row r="7" ht="30" customHeight="1" spans="1:11">
      <c r="A7" s="19"/>
      <c r="B7" s="19"/>
      <c r="C7" s="59"/>
      <c r="D7" s="59"/>
      <c r="E7" s="59"/>
      <c r="F7" s="59"/>
      <c r="G7" s="71"/>
      <c r="H7" s="59"/>
      <c r="I7" s="71"/>
      <c r="J7" s="71"/>
      <c r="K7" s="59"/>
    </row>
    <row r="8" ht="30" customHeight="1" spans="1:11">
      <c r="A8" s="149"/>
      <c r="B8" s="149"/>
      <c r="C8" s="150"/>
      <c r="D8" s="150"/>
      <c r="E8" s="150"/>
      <c r="F8" s="15"/>
      <c r="G8" s="151"/>
      <c r="H8" s="15"/>
      <c r="I8" s="151"/>
      <c r="J8" s="151"/>
      <c r="K8" s="15"/>
    </row>
    <row r="9" ht="30" customHeight="1" spans="1:11">
      <c r="A9" s="19"/>
      <c r="B9" s="19"/>
      <c r="C9" s="19" t="s">
        <v>345</v>
      </c>
      <c r="D9" s="19" t="s">
        <v>345</v>
      </c>
      <c r="E9" s="19" t="s">
        <v>345</v>
      </c>
      <c r="F9" s="19" t="s">
        <v>345</v>
      </c>
      <c r="G9" s="19" t="s">
        <v>345</v>
      </c>
      <c r="H9" s="19" t="s">
        <v>345</v>
      </c>
      <c r="I9" s="19" t="s">
        <v>345</v>
      </c>
      <c r="J9" s="19" t="s">
        <v>345</v>
      </c>
      <c r="K9" s="19" t="s">
        <v>345</v>
      </c>
    </row>
    <row r="10" ht="20.25" customHeight="1" spans="1:1">
      <c r="A10" s="23" t="s">
        <v>213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9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A3" sqref="A3:C3"/>
    </sheetView>
  </sheetViews>
  <sheetFormatPr defaultColWidth="9.13888888888889" defaultRowHeight="14.25" customHeight="1"/>
  <cols>
    <col min="1" max="1" width="24.7777777777778" style="124" customWidth="1"/>
    <col min="2" max="2" width="11.8888888888889" style="124" customWidth="1"/>
    <col min="3" max="3" width="11.7777777777778" style="24" customWidth="1"/>
    <col min="4" max="4" width="7.55555555555556" style="24" customWidth="1"/>
    <col min="5" max="5" width="9.44444444444444" style="24" customWidth="1"/>
    <col min="6" max="6" width="10" style="24" customWidth="1"/>
    <col min="7" max="7" width="9.88888888888889" style="24" customWidth="1"/>
    <col min="8" max="8" width="8.22222222222222" style="24" customWidth="1"/>
    <col min="9" max="9" width="10.1111111111111" style="24" customWidth="1"/>
    <col min="10" max="10" width="11.4444444444444" style="24" customWidth="1"/>
    <col min="11" max="16384" width="9.13888888888889" style="24"/>
  </cols>
  <sheetData>
    <row r="1" s="65" customFormat="1" ht="12" customHeight="1" spans="1:10">
      <c r="A1" s="125"/>
      <c r="B1" s="125">
        <v>0</v>
      </c>
      <c r="C1" s="126">
        <v>1</v>
      </c>
      <c r="D1" s="126"/>
      <c r="E1" s="127"/>
      <c r="F1" s="127"/>
      <c r="G1" s="127"/>
      <c r="H1" s="127"/>
      <c r="I1" s="127"/>
      <c r="J1" s="127"/>
    </row>
    <row r="2" s="65" customFormat="1" ht="36" customHeight="1" spans="1:10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</row>
    <row r="3" s="121" customFormat="1" ht="26" customHeight="1" spans="1:10">
      <c r="A3" s="128" t="str">
        <f>"单位名称："&amp;封面!$A$2</f>
        <v>单位名称：永平县博南镇中心卫生院</v>
      </c>
      <c r="B3" s="128"/>
      <c r="C3" s="128"/>
      <c r="D3" s="128"/>
      <c r="E3" s="129"/>
      <c r="F3" s="130"/>
      <c r="G3" s="131"/>
      <c r="H3" s="129"/>
      <c r="I3" s="130"/>
      <c r="J3" s="131" t="s">
        <v>21</v>
      </c>
    </row>
    <row r="4" ht="22" customHeight="1" spans="1:10">
      <c r="A4" s="132" t="s">
        <v>214</v>
      </c>
      <c r="B4" s="133" t="s">
        <v>186</v>
      </c>
      <c r="C4" s="134"/>
      <c r="D4" s="135" t="s">
        <v>79</v>
      </c>
      <c r="E4" s="71" t="s">
        <v>187</v>
      </c>
      <c r="F4" s="71"/>
      <c r="G4" s="71"/>
      <c r="H4" s="71" t="s">
        <v>188</v>
      </c>
      <c r="I4" s="71"/>
      <c r="J4" s="71"/>
    </row>
    <row r="5" ht="21" customHeight="1" spans="1:10">
      <c r="A5" s="132"/>
      <c r="B5" s="132" t="s">
        <v>97</v>
      </c>
      <c r="C5" s="71" t="s">
        <v>98</v>
      </c>
      <c r="D5" s="136"/>
      <c r="E5" s="71" t="s">
        <v>81</v>
      </c>
      <c r="F5" s="71" t="s">
        <v>102</v>
      </c>
      <c r="G5" s="71" t="s">
        <v>103</v>
      </c>
      <c r="H5" s="71" t="s">
        <v>81</v>
      </c>
      <c r="I5" s="71" t="s">
        <v>102</v>
      </c>
      <c r="J5" s="71" t="s">
        <v>103</v>
      </c>
    </row>
    <row r="6" ht="18.75" customHeight="1" spans="1:10">
      <c r="A6" s="137" t="s">
        <v>191</v>
      </c>
      <c r="B6" s="137" t="s">
        <v>192</v>
      </c>
      <c r="C6" s="137" t="s">
        <v>227</v>
      </c>
      <c r="D6" s="137" t="s">
        <v>194</v>
      </c>
      <c r="E6" s="137" t="s">
        <v>195</v>
      </c>
      <c r="F6" s="137" t="s">
        <v>196</v>
      </c>
      <c r="G6" s="137" t="s">
        <v>197</v>
      </c>
      <c r="H6" s="137" t="s">
        <v>346</v>
      </c>
      <c r="I6" s="137" t="s">
        <v>347</v>
      </c>
      <c r="J6" s="137" t="s">
        <v>232</v>
      </c>
    </row>
    <row r="7" ht="18.75" customHeight="1" spans="1:10">
      <c r="A7" s="138" t="s">
        <v>212</v>
      </c>
      <c r="B7" s="138"/>
      <c r="C7" s="113"/>
      <c r="D7" s="113"/>
      <c r="E7" s="139"/>
      <c r="F7" s="139"/>
      <c r="G7" s="139"/>
      <c r="H7" s="139"/>
      <c r="I7" s="139"/>
      <c r="J7" s="139"/>
    </row>
    <row r="8" ht="18.75" customHeight="1" spans="1:10">
      <c r="A8" s="19"/>
      <c r="B8" s="138"/>
      <c r="C8" s="113"/>
      <c r="D8" s="113"/>
      <c r="E8" s="139"/>
      <c r="F8" s="139"/>
      <c r="G8" s="139"/>
      <c r="H8" s="139"/>
      <c r="I8" s="139"/>
      <c r="J8" s="139"/>
    </row>
    <row r="9" ht="18.75" customHeight="1" spans="1:10">
      <c r="A9" s="47"/>
      <c r="B9" s="47"/>
      <c r="C9" s="47"/>
      <c r="D9" s="47"/>
      <c r="E9" s="140" t="s">
        <v>345</v>
      </c>
      <c r="F9" s="141" t="s">
        <v>345</v>
      </c>
      <c r="G9" s="141" t="s">
        <v>345</v>
      </c>
      <c r="H9" s="140" t="s">
        <v>345</v>
      </c>
      <c r="I9" s="141" t="s">
        <v>345</v>
      </c>
      <c r="J9" s="141" t="s">
        <v>345</v>
      </c>
    </row>
    <row r="10" ht="18.75" customHeight="1" spans="1:10">
      <c r="A10" s="47"/>
      <c r="B10" s="47"/>
      <c r="C10" s="142"/>
      <c r="D10" s="142"/>
      <c r="E10" s="140"/>
      <c r="F10" s="141"/>
      <c r="G10" s="141"/>
      <c r="H10" s="140"/>
      <c r="I10" s="141"/>
      <c r="J10" s="141"/>
    </row>
    <row r="11" ht="18.75" customHeight="1" spans="1:10">
      <c r="A11" s="47"/>
      <c r="B11" s="47"/>
      <c r="C11" s="98"/>
      <c r="D11" s="98"/>
      <c r="E11" s="140"/>
      <c r="F11" s="141"/>
      <c r="G11" s="141"/>
      <c r="H11" s="140"/>
      <c r="I11" s="141"/>
      <c r="J11" s="141"/>
    </row>
    <row r="12" ht="18.75" customHeight="1" spans="1:10">
      <c r="A12" s="47"/>
      <c r="B12" s="47"/>
      <c r="C12" s="98"/>
      <c r="D12" s="98"/>
      <c r="E12" s="140"/>
      <c r="F12" s="141"/>
      <c r="G12" s="141"/>
      <c r="H12" s="140"/>
      <c r="I12" s="141"/>
      <c r="J12" s="141"/>
    </row>
    <row r="13" ht="18.75" customHeight="1" spans="1:10">
      <c r="A13" s="47"/>
      <c r="B13" s="47"/>
      <c r="C13" s="98"/>
      <c r="D13" s="98"/>
      <c r="E13" s="140"/>
      <c r="F13" s="141"/>
      <c r="G13" s="141"/>
      <c r="H13" s="140"/>
      <c r="I13" s="141"/>
      <c r="J13" s="141"/>
    </row>
    <row r="14" ht="18.75" customHeight="1" spans="1:10">
      <c r="A14" s="47"/>
      <c r="B14" s="47"/>
      <c r="C14" s="98"/>
      <c r="D14" s="98"/>
      <c r="E14" s="140"/>
      <c r="F14" s="141"/>
      <c r="G14" s="141"/>
      <c r="H14" s="140"/>
      <c r="I14" s="141"/>
      <c r="J14" s="141"/>
    </row>
    <row r="15" ht="18.75" customHeight="1" spans="1:10">
      <c r="A15" s="47"/>
      <c r="B15" s="47"/>
      <c r="C15" s="98"/>
      <c r="D15" s="98"/>
      <c r="E15" s="140"/>
      <c r="F15" s="141"/>
      <c r="G15" s="141"/>
      <c r="H15" s="140"/>
      <c r="I15" s="141"/>
      <c r="J15" s="141"/>
    </row>
    <row r="16" ht="18.75" customHeight="1" spans="1:10">
      <c r="A16" s="47"/>
      <c r="B16" s="47"/>
      <c r="C16" s="98"/>
      <c r="D16" s="98"/>
      <c r="E16" s="140"/>
      <c r="F16" s="141"/>
      <c r="G16" s="141"/>
      <c r="H16" s="140"/>
      <c r="I16" s="141"/>
      <c r="J16" s="141"/>
    </row>
    <row r="17" ht="18.75" customHeight="1" spans="1:10">
      <c r="A17" s="47"/>
      <c r="B17" s="47"/>
      <c r="C17" s="98"/>
      <c r="D17" s="98"/>
      <c r="E17" s="140"/>
      <c r="F17" s="141"/>
      <c r="G17" s="141"/>
      <c r="H17" s="140"/>
      <c r="I17" s="141"/>
      <c r="J17" s="141"/>
    </row>
    <row r="18" ht="18.75" customHeight="1" spans="1:10">
      <c r="A18" s="143" t="s">
        <v>348</v>
      </c>
      <c r="B18" s="144"/>
      <c r="C18" s="145"/>
      <c r="D18" s="145"/>
      <c r="E18" s="146" t="s">
        <v>345</v>
      </c>
      <c r="F18" s="147" t="s">
        <v>345</v>
      </c>
      <c r="G18" s="147" t="s">
        <v>345</v>
      </c>
      <c r="H18" s="146" t="s">
        <v>345</v>
      </c>
      <c r="I18" s="147" t="s">
        <v>345</v>
      </c>
      <c r="J18" s="147" t="s">
        <v>345</v>
      </c>
    </row>
    <row r="19" ht="21" customHeight="1" spans="1:2">
      <c r="A19" s="23" t="s">
        <v>213</v>
      </c>
      <c r="B19" s="23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8:C1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4"/>
  <sheetViews>
    <sheetView showZeros="0" view="pageBreakPreview" zoomScaleNormal="70" workbookViewId="0">
      <pane xSplit="2" ySplit="7" topLeftCell="O8" activePane="bottomRight" state="frozen"/>
      <selection/>
      <selection pane="topRight"/>
      <selection pane="bottomLeft"/>
      <selection pane="bottomRight" activeCell="E9" sqref="E9"/>
    </sheetView>
  </sheetViews>
  <sheetFormatPr defaultColWidth="9.13888888888889" defaultRowHeight="14.25" customHeight="1"/>
  <cols>
    <col min="1" max="1" width="23.712962962963" style="24" customWidth="1"/>
    <col min="2" max="2" width="10.1111111111111" style="24" customWidth="1"/>
    <col min="3" max="3" width="9.22222222222222" style="24" customWidth="1"/>
    <col min="4" max="4" width="5.44444444444444" style="24" customWidth="1"/>
    <col min="5" max="5" width="7.13888888888889" style="24" customWidth="1"/>
    <col min="6" max="6" width="9.22222222222222" style="24" customWidth="1"/>
    <col min="7" max="7" width="7.66666666666667" style="24" customWidth="1"/>
    <col min="8" max="8" width="9.57407407407407" style="24" customWidth="1"/>
    <col min="9" max="9" width="7.66666666666667" style="24" customWidth="1"/>
    <col min="10" max="10" width="8.77777777777778" style="24" customWidth="1"/>
    <col min="11" max="13" width="9.57407407407407" style="24" customWidth="1"/>
    <col min="14" max="14" width="6.11111111111111" style="54" customWidth="1"/>
    <col min="15" max="15" width="9.57407407407407" style="24" customWidth="1"/>
    <col min="16" max="17" width="9.57407407407407" style="54" customWidth="1"/>
    <col min="18" max="18" width="6.13888888888889" style="54" customWidth="1"/>
    <col min="19" max="19" width="9.57407407407407" style="54" customWidth="1"/>
    <col min="20" max="20" width="8" style="54" customWidth="1"/>
    <col min="21" max="23" width="9.57407407407407" style="54" customWidth="1"/>
    <col min="24" max="24" width="6.42592592592593" style="54" customWidth="1"/>
    <col min="25" max="16384" width="9.13888888888889" style="54"/>
  </cols>
  <sheetData>
    <row r="1" s="52" customFormat="1" ht="13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5"/>
      <c r="K1" s="65"/>
      <c r="L1" s="65"/>
      <c r="M1" s="65"/>
      <c r="N1" s="62"/>
      <c r="O1" s="62"/>
    </row>
    <row r="2" s="111" customFormat="1" ht="45" customHeight="1" spans="1:2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="53" customFormat="1" ht="26.1" customHeight="1" spans="1:24">
      <c r="A3" s="90" t="str">
        <f>"单位名称："&amp;封面!$A$2</f>
        <v>单位名称：永平县博南镇中心卫生院</v>
      </c>
      <c r="B3" s="91"/>
      <c r="C3" s="91"/>
      <c r="D3" s="91"/>
      <c r="E3" s="91"/>
      <c r="F3" s="91"/>
      <c r="G3" s="91"/>
      <c r="H3" s="91"/>
      <c r="I3" s="91"/>
      <c r="J3" s="121"/>
      <c r="K3" s="121"/>
      <c r="L3" s="121"/>
      <c r="M3" s="121"/>
      <c r="Q3" s="122"/>
      <c r="W3" s="123" t="s">
        <v>21</v>
      </c>
      <c r="X3" s="123"/>
    </row>
    <row r="4" ht="15.75" customHeight="1" spans="1:24">
      <c r="A4" s="59" t="s">
        <v>318</v>
      </c>
      <c r="B4" s="59" t="s">
        <v>349</v>
      </c>
      <c r="C4" s="59" t="s">
        <v>350</v>
      </c>
      <c r="D4" s="59" t="s">
        <v>351</v>
      </c>
      <c r="E4" s="59" t="s">
        <v>352</v>
      </c>
      <c r="F4" s="59" t="s">
        <v>353</v>
      </c>
      <c r="G4" s="92" t="s">
        <v>79</v>
      </c>
      <c r="H4" s="93" t="s">
        <v>80</v>
      </c>
      <c r="I4" s="104"/>
      <c r="J4" s="104"/>
      <c r="K4" s="104"/>
      <c r="L4" s="104"/>
      <c r="M4" s="104"/>
      <c r="N4" s="104"/>
      <c r="O4" s="104"/>
      <c r="P4" s="104"/>
      <c r="Q4" s="104"/>
      <c r="R4" s="110"/>
      <c r="S4" s="93" t="s">
        <v>67</v>
      </c>
      <c r="T4" s="104"/>
      <c r="U4" s="104"/>
      <c r="V4" s="104"/>
      <c r="W4" s="104"/>
      <c r="X4" s="110"/>
    </row>
    <row r="5" ht="17.25" customHeight="1" spans="1:24">
      <c r="A5" s="59"/>
      <c r="B5" s="59"/>
      <c r="C5" s="59"/>
      <c r="D5" s="59"/>
      <c r="E5" s="59"/>
      <c r="F5" s="59"/>
      <c r="G5" s="94"/>
      <c r="H5" s="92" t="s">
        <v>81</v>
      </c>
      <c r="I5" s="105" t="s">
        <v>82</v>
      </c>
      <c r="J5" s="59" t="s">
        <v>83</v>
      </c>
      <c r="K5" s="59" t="s">
        <v>84</v>
      </c>
      <c r="L5" s="59" t="s">
        <v>85</v>
      </c>
      <c r="M5" s="59" t="s">
        <v>86</v>
      </c>
      <c r="N5" s="59"/>
      <c r="O5" s="59"/>
      <c r="P5" s="59"/>
      <c r="Q5" s="59"/>
      <c r="R5" s="59"/>
      <c r="S5" s="92" t="s">
        <v>81</v>
      </c>
      <c r="T5" s="92" t="s">
        <v>82</v>
      </c>
      <c r="U5" s="92" t="s">
        <v>83</v>
      </c>
      <c r="V5" s="92" t="s">
        <v>84</v>
      </c>
      <c r="W5" s="92" t="s">
        <v>85</v>
      </c>
      <c r="X5" s="92" t="s">
        <v>86</v>
      </c>
    </row>
    <row r="6" ht="42.75" customHeight="1" spans="1:24">
      <c r="A6" s="59"/>
      <c r="B6" s="59"/>
      <c r="C6" s="59"/>
      <c r="D6" s="59"/>
      <c r="E6" s="59"/>
      <c r="F6" s="59"/>
      <c r="G6" s="95"/>
      <c r="H6" s="95"/>
      <c r="I6" s="106"/>
      <c r="J6" s="59"/>
      <c r="K6" s="59"/>
      <c r="L6" s="59"/>
      <c r="M6" s="59" t="s">
        <v>81</v>
      </c>
      <c r="N6" s="59" t="s">
        <v>87</v>
      </c>
      <c r="O6" s="59" t="s">
        <v>88</v>
      </c>
      <c r="P6" s="59" t="s">
        <v>89</v>
      </c>
      <c r="Q6" s="59" t="s">
        <v>90</v>
      </c>
      <c r="R6" s="59" t="s">
        <v>91</v>
      </c>
      <c r="S6" s="95"/>
      <c r="T6" s="95"/>
      <c r="U6" s="95"/>
      <c r="V6" s="95"/>
      <c r="W6" s="95"/>
      <c r="X6" s="95"/>
    </row>
    <row r="7" ht="20" customHeight="1" spans="1:24">
      <c r="A7" s="112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2" t="s">
        <v>354</v>
      </c>
      <c r="H7" s="112" t="s">
        <v>355</v>
      </c>
      <c r="I7" s="112">
        <v>9</v>
      </c>
      <c r="J7" s="112">
        <v>10</v>
      </c>
      <c r="K7" s="112">
        <v>11</v>
      </c>
      <c r="L7" s="112">
        <v>12</v>
      </c>
      <c r="M7" s="112" t="s">
        <v>356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 t="s">
        <v>238</v>
      </c>
      <c r="T7" s="112">
        <v>20</v>
      </c>
      <c r="U7" s="112">
        <v>21</v>
      </c>
      <c r="V7" s="112">
        <v>22</v>
      </c>
      <c r="W7" s="112">
        <v>23</v>
      </c>
      <c r="X7" s="112">
        <v>24</v>
      </c>
    </row>
    <row r="8" ht="21" customHeight="1" spans="1:24">
      <c r="A8" s="43" t="s">
        <v>212</v>
      </c>
      <c r="B8" s="47"/>
      <c r="C8" s="47"/>
      <c r="D8" s="47"/>
      <c r="E8" s="113"/>
      <c r="F8" s="114" t="s">
        <v>345</v>
      </c>
      <c r="G8" s="115" t="s">
        <v>345</v>
      </c>
      <c r="H8" s="115" t="s">
        <v>345</v>
      </c>
      <c r="I8" s="115" t="s">
        <v>345</v>
      </c>
      <c r="J8" s="115" t="s">
        <v>345</v>
      </c>
      <c r="K8" s="115" t="s">
        <v>345</v>
      </c>
      <c r="L8" s="115" t="s">
        <v>345</v>
      </c>
      <c r="M8" s="115"/>
      <c r="N8" s="115" t="s">
        <v>345</v>
      </c>
      <c r="O8" s="115" t="s">
        <v>345</v>
      </c>
      <c r="P8" s="115" t="s">
        <v>345</v>
      </c>
      <c r="Q8" s="115" t="s">
        <v>345</v>
      </c>
      <c r="R8" s="115" t="s">
        <v>345</v>
      </c>
      <c r="S8" s="115" t="s">
        <v>345</v>
      </c>
      <c r="T8" s="115" t="s">
        <v>345</v>
      </c>
      <c r="U8" s="115" t="s">
        <v>345</v>
      </c>
      <c r="V8" s="115"/>
      <c r="W8" s="115" t="s">
        <v>345</v>
      </c>
      <c r="X8" s="115" t="s">
        <v>345</v>
      </c>
    </row>
    <row r="9" ht="21" customHeight="1" spans="1:24">
      <c r="A9" s="47"/>
      <c r="B9" s="47"/>
      <c r="C9" s="47" t="s">
        <v>345</v>
      </c>
      <c r="D9" s="47" t="s">
        <v>345</v>
      </c>
      <c r="E9" s="113" t="s">
        <v>345</v>
      </c>
      <c r="F9" s="114" t="s">
        <v>345</v>
      </c>
      <c r="G9" s="115" t="s">
        <v>345</v>
      </c>
      <c r="H9" s="115" t="s">
        <v>345</v>
      </c>
      <c r="I9" s="115" t="s">
        <v>345</v>
      </c>
      <c r="J9" s="115" t="s">
        <v>345</v>
      </c>
      <c r="K9" s="115" t="s">
        <v>345</v>
      </c>
      <c r="L9" s="115" t="s">
        <v>345</v>
      </c>
      <c r="M9" s="115"/>
      <c r="N9" s="115" t="s">
        <v>345</v>
      </c>
      <c r="O9" s="115" t="s">
        <v>345</v>
      </c>
      <c r="P9" s="115" t="s">
        <v>345</v>
      </c>
      <c r="Q9" s="115" t="s">
        <v>345</v>
      </c>
      <c r="R9" s="115" t="s">
        <v>345</v>
      </c>
      <c r="S9" s="115" t="s">
        <v>345</v>
      </c>
      <c r="T9" s="115" t="s">
        <v>345</v>
      </c>
      <c r="U9" s="115" t="s">
        <v>345</v>
      </c>
      <c r="V9" s="115"/>
      <c r="W9" s="115" t="s">
        <v>345</v>
      </c>
      <c r="X9" s="115" t="s">
        <v>345</v>
      </c>
    </row>
    <row r="10" ht="21" customHeight="1" spans="1:24">
      <c r="A10" s="98"/>
      <c r="B10" s="47"/>
      <c r="C10" s="47"/>
      <c r="D10" s="47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ht="21" customHeight="1" spans="1:24">
      <c r="A11" s="47"/>
      <c r="B11" s="47"/>
      <c r="C11" s="47"/>
      <c r="D11" s="47"/>
      <c r="E11" s="113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ht="21" customHeight="1" spans="1:24">
      <c r="A12" s="47"/>
      <c r="B12" s="47"/>
      <c r="C12" s="47"/>
      <c r="D12" s="47"/>
      <c r="E12" s="1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ht="21" customHeight="1" spans="1:24">
      <c r="A13" s="116" t="s">
        <v>348</v>
      </c>
      <c r="B13" s="117"/>
      <c r="C13" s="117"/>
      <c r="D13" s="117"/>
      <c r="E13" s="118"/>
      <c r="F13" s="119" t="s">
        <v>345</v>
      </c>
      <c r="G13" s="120" t="s">
        <v>345</v>
      </c>
      <c r="H13" s="120" t="s">
        <v>345</v>
      </c>
      <c r="I13" s="120" t="s">
        <v>345</v>
      </c>
      <c r="J13" s="120" t="s">
        <v>345</v>
      </c>
      <c r="K13" s="120" t="s">
        <v>345</v>
      </c>
      <c r="L13" s="120" t="s">
        <v>345</v>
      </c>
      <c r="M13" s="120"/>
      <c r="N13" s="120" t="s">
        <v>345</v>
      </c>
      <c r="O13" s="120" t="s">
        <v>345</v>
      </c>
      <c r="P13" s="120" t="s">
        <v>345</v>
      </c>
      <c r="Q13" s="120" t="s">
        <v>345</v>
      </c>
      <c r="R13" s="120" t="s">
        <v>345</v>
      </c>
      <c r="S13" s="120" t="s">
        <v>345</v>
      </c>
      <c r="T13" s="120" t="s">
        <v>345</v>
      </c>
      <c r="U13" s="120" t="s">
        <v>345</v>
      </c>
      <c r="V13" s="120"/>
      <c r="W13" s="120" t="s">
        <v>345</v>
      </c>
      <c r="X13" s="120" t="s">
        <v>345</v>
      </c>
    </row>
    <row r="14" ht="24.75" customHeight="1" spans="1:1">
      <c r="A14" s="23" t="s">
        <v>213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3:E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E3" sqref="E3"/>
    </sheetView>
  </sheetViews>
  <sheetFormatPr defaultColWidth="8.71296296296296" defaultRowHeight="14.25" customHeight="1"/>
  <cols>
    <col min="1" max="1" width="20.1111111111111" style="87" customWidth="1"/>
    <col min="2" max="2" width="9" style="87" customWidth="1"/>
    <col min="3" max="3" width="10" style="87" customWidth="1"/>
    <col min="4" max="4" width="8.77777777777778" style="87" customWidth="1"/>
    <col min="5" max="5" width="9.11111111111111" style="87" customWidth="1"/>
    <col min="6" max="6" width="8.88888888888889" style="87" customWidth="1"/>
    <col min="7" max="7" width="6.44444444444444" style="24" customWidth="1"/>
    <col min="8" max="8" width="10.1388888888889" style="24" customWidth="1"/>
    <col min="9" max="9" width="7.86111111111111" style="24" customWidth="1"/>
    <col min="10" max="10" width="8.33333333333333" style="24" customWidth="1"/>
    <col min="11" max="11" width="7.57407407407407" style="54" customWidth="1"/>
    <col min="12" max="12" width="7.57407407407407" style="24" customWidth="1"/>
    <col min="13" max="13" width="10.1388888888889" style="24" customWidth="1"/>
    <col min="14" max="14" width="5.66666666666667" style="24" customWidth="1"/>
    <col min="15" max="15" width="7.13888888888889" style="24" customWidth="1"/>
    <col min="16" max="16" width="8.33333333333333" style="24" customWidth="1"/>
    <col min="17" max="17" width="9.11111111111111" style="24" customWidth="1"/>
    <col min="18" max="18" width="5.42592592592593" style="24" customWidth="1"/>
    <col min="19" max="19" width="10.1388888888889" style="24" customWidth="1"/>
    <col min="20" max="20" width="7.28703703703704" style="24" customWidth="1"/>
    <col min="21" max="21" width="7" style="24" customWidth="1"/>
    <col min="22" max="22" width="7.28703703703704" style="24" customWidth="1"/>
    <col min="23" max="23" width="7.71296296296296" style="54" customWidth="1"/>
    <col min="24" max="24" width="6.13888888888889" style="24" customWidth="1"/>
    <col min="25" max="16384" width="8.71296296296296" style="54"/>
  </cols>
  <sheetData>
    <row r="1" s="52" customFormat="1" ht="13.5" customHeight="1" spans="1:24">
      <c r="A1" s="63"/>
      <c r="B1" s="63"/>
      <c r="C1" s="63"/>
      <c r="D1" s="63"/>
      <c r="E1" s="63"/>
      <c r="F1" s="63"/>
      <c r="G1" s="88"/>
      <c r="H1" s="88"/>
      <c r="I1" s="88"/>
      <c r="J1" s="88"/>
      <c r="K1" s="101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8"/>
      <c r="X1" s="108"/>
    </row>
    <row r="2" s="86" customFormat="1" ht="45" customHeight="1" spans="1:24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="53" customFormat="1" ht="26.1" customHeight="1" spans="1:24">
      <c r="A3" s="90" t="str">
        <f>"单位名称："&amp;封面!$A$2</f>
        <v>单位名称：永平县博南镇中心卫生院</v>
      </c>
      <c r="B3" s="91"/>
      <c r="C3" s="91"/>
      <c r="D3" s="91"/>
      <c r="E3" s="91"/>
      <c r="F3" s="91"/>
      <c r="G3" s="68"/>
      <c r="H3" s="68"/>
      <c r="I3" s="68"/>
      <c r="J3" s="68"/>
      <c r="K3" s="103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109" t="s">
        <v>21</v>
      </c>
      <c r="X3" s="109"/>
    </row>
    <row r="4" ht="15.75" customHeight="1" spans="1:24">
      <c r="A4" s="59" t="s">
        <v>318</v>
      </c>
      <c r="B4" s="59" t="s">
        <v>357</v>
      </c>
      <c r="C4" s="59" t="s">
        <v>358</v>
      </c>
      <c r="D4" s="59" t="s">
        <v>359</v>
      </c>
      <c r="E4" s="59" t="s">
        <v>360</v>
      </c>
      <c r="F4" s="59" t="s">
        <v>361</v>
      </c>
      <c r="G4" s="92" t="s">
        <v>79</v>
      </c>
      <c r="H4" s="93" t="s">
        <v>80</v>
      </c>
      <c r="I4" s="104"/>
      <c r="J4" s="104"/>
      <c r="K4" s="104"/>
      <c r="L4" s="104"/>
      <c r="M4" s="104"/>
      <c r="N4" s="104"/>
      <c r="O4" s="104"/>
      <c r="P4" s="104"/>
      <c r="Q4" s="104"/>
      <c r="R4" s="110"/>
      <c r="S4" s="93" t="s">
        <v>67</v>
      </c>
      <c r="T4" s="104"/>
      <c r="U4" s="104"/>
      <c r="V4" s="104"/>
      <c r="W4" s="104"/>
      <c r="X4" s="110"/>
    </row>
    <row r="5" ht="17.25" customHeight="1" spans="1:24">
      <c r="A5" s="59"/>
      <c r="B5" s="59"/>
      <c r="C5" s="59"/>
      <c r="D5" s="59"/>
      <c r="E5" s="59"/>
      <c r="F5" s="59"/>
      <c r="G5" s="94"/>
      <c r="H5" s="92" t="s">
        <v>81</v>
      </c>
      <c r="I5" s="105" t="s">
        <v>82</v>
      </c>
      <c r="J5" s="59" t="s">
        <v>83</v>
      </c>
      <c r="K5" s="59" t="s">
        <v>84</v>
      </c>
      <c r="L5" s="59" t="s">
        <v>85</v>
      </c>
      <c r="M5" s="59" t="s">
        <v>86</v>
      </c>
      <c r="N5" s="59"/>
      <c r="O5" s="59"/>
      <c r="P5" s="59"/>
      <c r="Q5" s="59"/>
      <c r="R5" s="59"/>
      <c r="S5" s="92" t="s">
        <v>81</v>
      </c>
      <c r="T5" s="92" t="s">
        <v>82</v>
      </c>
      <c r="U5" s="92" t="s">
        <v>83</v>
      </c>
      <c r="V5" s="92" t="s">
        <v>84</v>
      </c>
      <c r="W5" s="92" t="s">
        <v>85</v>
      </c>
      <c r="X5" s="92" t="s">
        <v>86</v>
      </c>
    </row>
    <row r="6" ht="45" customHeight="1" spans="1:24">
      <c r="A6" s="59"/>
      <c r="B6" s="59"/>
      <c r="C6" s="59"/>
      <c r="D6" s="59"/>
      <c r="E6" s="59"/>
      <c r="F6" s="59"/>
      <c r="G6" s="95"/>
      <c r="H6" s="95"/>
      <c r="I6" s="106"/>
      <c r="J6" s="59"/>
      <c r="K6" s="59"/>
      <c r="L6" s="59"/>
      <c r="M6" s="59" t="s">
        <v>81</v>
      </c>
      <c r="N6" s="59" t="s">
        <v>87</v>
      </c>
      <c r="O6" s="59" t="s">
        <v>88</v>
      </c>
      <c r="P6" s="59" t="s">
        <v>89</v>
      </c>
      <c r="Q6" s="59" t="s">
        <v>90</v>
      </c>
      <c r="R6" s="59" t="s">
        <v>91</v>
      </c>
      <c r="S6" s="95"/>
      <c r="T6" s="95"/>
      <c r="U6" s="95"/>
      <c r="V6" s="95"/>
      <c r="W6" s="95"/>
      <c r="X6" s="95"/>
    </row>
    <row r="7" ht="21" customHeight="1" spans="1:2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 t="s">
        <v>354</v>
      </c>
      <c r="H7" s="96" t="s">
        <v>355</v>
      </c>
      <c r="I7" s="96">
        <v>9</v>
      </c>
      <c r="J7" s="96">
        <v>10</v>
      </c>
      <c r="K7" s="96">
        <v>11</v>
      </c>
      <c r="L7" s="96">
        <v>12</v>
      </c>
      <c r="M7" s="96" t="s">
        <v>356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 t="s">
        <v>238</v>
      </c>
      <c r="T7" s="96">
        <v>20</v>
      </c>
      <c r="U7" s="96">
        <v>21</v>
      </c>
      <c r="V7" s="96">
        <v>22</v>
      </c>
      <c r="W7" s="96">
        <v>23</v>
      </c>
      <c r="X7" s="96">
        <v>24</v>
      </c>
    </row>
    <row r="8" ht="22.5" customHeight="1" spans="1:24">
      <c r="A8" s="43" t="s">
        <v>212</v>
      </c>
      <c r="B8" s="97"/>
      <c r="C8" s="97"/>
      <c r="D8" s="97"/>
      <c r="E8" s="97"/>
      <c r="F8" s="97"/>
      <c r="G8" s="81" t="s">
        <v>345</v>
      </c>
      <c r="H8" s="81" t="s">
        <v>345</v>
      </c>
      <c r="I8" s="81" t="s">
        <v>345</v>
      </c>
      <c r="J8" s="81" t="s">
        <v>345</v>
      </c>
      <c r="K8" s="81" t="s">
        <v>345</v>
      </c>
      <c r="L8" s="81" t="s">
        <v>345</v>
      </c>
      <c r="M8" s="81" t="s">
        <v>345</v>
      </c>
      <c r="N8" s="81" t="s">
        <v>345</v>
      </c>
      <c r="O8" s="81"/>
      <c r="P8" s="81"/>
      <c r="Q8" s="81"/>
      <c r="R8" s="81"/>
      <c r="S8" s="81"/>
      <c r="T8" s="81"/>
      <c r="U8" s="81"/>
      <c r="V8" s="81"/>
      <c r="W8" s="81" t="s">
        <v>345</v>
      </c>
      <c r="X8" s="81" t="s">
        <v>345</v>
      </c>
    </row>
    <row r="9" ht="22.5" customHeight="1" spans="1:24">
      <c r="A9" s="47"/>
      <c r="B9" s="97"/>
      <c r="C9" s="97"/>
      <c r="D9" s="97"/>
      <c r="E9" s="97"/>
      <c r="F9" s="97"/>
      <c r="G9" s="81" t="s">
        <v>345</v>
      </c>
      <c r="H9" s="81" t="s">
        <v>345</v>
      </c>
      <c r="I9" s="81" t="s">
        <v>345</v>
      </c>
      <c r="J9" s="81" t="s">
        <v>345</v>
      </c>
      <c r="K9" s="81" t="s">
        <v>345</v>
      </c>
      <c r="L9" s="81" t="s">
        <v>345</v>
      </c>
      <c r="M9" s="81" t="s">
        <v>345</v>
      </c>
      <c r="N9" s="81" t="s">
        <v>345</v>
      </c>
      <c r="O9" s="81"/>
      <c r="P9" s="81"/>
      <c r="Q9" s="81"/>
      <c r="R9" s="81"/>
      <c r="S9" s="81"/>
      <c r="T9" s="81"/>
      <c r="U9" s="81"/>
      <c r="V9" s="81"/>
      <c r="W9" s="81" t="s">
        <v>345</v>
      </c>
      <c r="X9" s="81" t="s">
        <v>345</v>
      </c>
    </row>
    <row r="10" ht="22.5" customHeight="1" spans="1:24">
      <c r="A10" s="98"/>
      <c r="B10" s="97"/>
      <c r="C10" s="97"/>
      <c r="D10" s="97"/>
      <c r="E10" s="97"/>
      <c r="F10" s="97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2.5" customHeight="1" spans="1:24">
      <c r="A11" s="97"/>
      <c r="B11" s="97"/>
      <c r="C11" s="97"/>
      <c r="D11" s="97"/>
      <c r="E11" s="97"/>
      <c r="F11" s="97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2.5" customHeight="1" spans="1:24">
      <c r="A12" s="97"/>
      <c r="B12" s="47"/>
      <c r="C12" s="47"/>
      <c r="D12" s="47"/>
      <c r="E12" s="47"/>
      <c r="F12" s="47"/>
      <c r="G12" s="81" t="s">
        <v>345</v>
      </c>
      <c r="H12" s="81" t="s">
        <v>345</v>
      </c>
      <c r="I12" s="81" t="s">
        <v>345</v>
      </c>
      <c r="J12" s="81" t="s">
        <v>345</v>
      </c>
      <c r="K12" s="81" t="s">
        <v>345</v>
      </c>
      <c r="L12" s="81" t="s">
        <v>345</v>
      </c>
      <c r="M12" s="81" t="s">
        <v>345</v>
      </c>
      <c r="N12" s="81" t="s">
        <v>345</v>
      </c>
      <c r="O12" s="81"/>
      <c r="P12" s="81"/>
      <c r="Q12" s="81"/>
      <c r="R12" s="81"/>
      <c r="S12" s="81"/>
      <c r="T12" s="81"/>
      <c r="U12" s="81"/>
      <c r="V12" s="81"/>
      <c r="W12" s="81" t="s">
        <v>345</v>
      </c>
      <c r="X12" s="81" t="s">
        <v>345</v>
      </c>
    </row>
    <row r="13" ht="22.5" customHeight="1" spans="1:24">
      <c r="A13" s="99" t="s">
        <v>348</v>
      </c>
      <c r="B13" s="99"/>
      <c r="C13" s="99"/>
      <c r="D13" s="99"/>
      <c r="E13" s="99"/>
      <c r="F13" s="99"/>
      <c r="G13" s="100"/>
      <c r="H13" s="100"/>
      <c r="I13" s="100"/>
      <c r="J13" s="100"/>
      <c r="K13" s="107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7"/>
      <c r="X13" s="100"/>
    </row>
    <row r="14" ht="22.5" customHeight="1" spans="1:1">
      <c r="A14" s="23" t="s">
        <v>213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N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12" sqref="G12"/>
    </sheetView>
  </sheetViews>
  <sheetFormatPr defaultColWidth="9.13888888888889" defaultRowHeight="14.25" customHeight="1"/>
  <cols>
    <col min="1" max="1" width="20.7777777777778" style="24" customWidth="1"/>
    <col min="2" max="2" width="8" style="24" customWidth="1"/>
    <col min="3" max="3" width="10.5555555555556" style="24" customWidth="1"/>
    <col min="4" max="4" width="8.88888888888889" style="24" customWidth="1"/>
    <col min="5" max="5" width="8.44444444444444" style="24" customWidth="1"/>
    <col min="6" max="6" width="7.22222222222222" style="24" customWidth="1"/>
    <col min="7" max="7" width="11.287037037037" style="24" customWidth="1"/>
    <col min="8" max="8" width="7.11111111111111" style="24" customWidth="1"/>
    <col min="9" max="9" width="7" style="24" customWidth="1"/>
    <col min="10" max="10" width="7.66666666666667" style="24" customWidth="1"/>
    <col min="11" max="11" width="7.11111111111111" style="24" customWidth="1"/>
    <col min="12" max="12" width="6.55555555555556" style="24" customWidth="1"/>
    <col min="13" max="13" width="6.77777777777778" style="24" customWidth="1"/>
    <col min="14" max="14" width="7" style="24" customWidth="1"/>
    <col min="15" max="16384" width="9.13888888888889" style="54"/>
  </cols>
  <sheetData>
    <row r="1" s="52" customFormat="1" ht="13.5" customHeight="1" spans="1:14">
      <c r="A1" s="63"/>
      <c r="B1" s="63"/>
      <c r="C1" s="63"/>
      <c r="D1" s="63"/>
      <c r="E1" s="64"/>
      <c r="F1" s="64"/>
      <c r="G1" s="64"/>
      <c r="H1" s="65"/>
      <c r="I1" s="65"/>
      <c r="J1" s="65"/>
      <c r="K1" s="65"/>
      <c r="L1" s="65"/>
      <c r="M1" s="65"/>
      <c r="N1" s="65"/>
    </row>
    <row r="2" s="52" customFormat="1" ht="35.1" customHeight="1" spans="1:14">
      <c r="A2" s="66" t="s">
        <v>16</v>
      </c>
      <c r="B2" s="6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="53" customFormat="1" ht="24" customHeight="1" spans="1:14">
      <c r="A3" s="67" t="str">
        <f>"单位名称："&amp;封面!$A$2</f>
        <v>单位名称：永平县博南镇中心卫生院</v>
      </c>
      <c r="B3" s="67"/>
      <c r="C3" s="68"/>
      <c r="D3" s="68"/>
      <c r="E3" s="68"/>
      <c r="F3" s="69"/>
      <c r="G3" s="69"/>
      <c r="H3" s="70"/>
      <c r="I3" s="70"/>
      <c r="J3" s="70"/>
      <c r="K3" s="70"/>
      <c r="L3" s="70"/>
      <c r="M3" s="85" t="s">
        <v>21</v>
      </c>
      <c r="N3" s="85"/>
    </row>
    <row r="4" ht="32" customHeight="1" spans="1:14">
      <c r="A4" s="71" t="s">
        <v>318</v>
      </c>
      <c r="B4" s="72" t="s">
        <v>186</v>
      </c>
      <c r="C4" s="71" t="s">
        <v>362</v>
      </c>
      <c r="D4" s="71"/>
      <c r="E4" s="71"/>
      <c r="F4" s="71"/>
      <c r="G4" s="73" t="s">
        <v>363</v>
      </c>
      <c r="H4" s="74"/>
      <c r="I4" s="74"/>
      <c r="J4" s="74"/>
      <c r="K4" s="74"/>
      <c r="L4" s="74"/>
      <c r="M4" s="74"/>
      <c r="N4" s="74"/>
    </row>
    <row r="5" ht="47" customHeight="1" spans="1:14">
      <c r="A5" s="71"/>
      <c r="B5" s="75"/>
      <c r="C5" s="71" t="s">
        <v>79</v>
      </c>
      <c r="D5" s="59" t="s">
        <v>82</v>
      </c>
      <c r="E5" s="59" t="s">
        <v>83</v>
      </c>
      <c r="F5" s="59" t="s">
        <v>84</v>
      </c>
      <c r="G5" s="76" t="s">
        <v>79</v>
      </c>
      <c r="H5" s="77" t="s">
        <v>364</v>
      </c>
      <c r="I5" s="77" t="s">
        <v>365</v>
      </c>
      <c r="J5" s="77" t="s">
        <v>366</v>
      </c>
      <c r="K5" s="77" t="s">
        <v>367</v>
      </c>
      <c r="L5" s="77" t="s">
        <v>368</v>
      </c>
      <c r="M5" s="77" t="s">
        <v>369</v>
      </c>
      <c r="N5" s="77" t="s">
        <v>370</v>
      </c>
    </row>
    <row r="6" ht="27" customHeight="1" spans="1:14">
      <c r="A6" s="78">
        <v>1</v>
      </c>
      <c r="B6" s="78">
        <v>2</v>
      </c>
      <c r="C6" s="78" t="s">
        <v>371</v>
      </c>
      <c r="D6" s="79">
        <v>4</v>
      </c>
      <c r="E6" s="78">
        <v>5</v>
      </c>
      <c r="F6" s="78">
        <v>6</v>
      </c>
      <c r="G6" s="80" t="s">
        <v>372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</row>
    <row r="7" ht="25" customHeight="1" spans="1:14">
      <c r="A7" s="15" t="s">
        <v>212</v>
      </c>
      <c r="B7" s="19"/>
      <c r="C7" s="81" t="s">
        <v>345</v>
      </c>
      <c r="D7" s="81" t="s">
        <v>345</v>
      </c>
      <c r="E7" s="82" t="s">
        <v>345</v>
      </c>
      <c r="F7" s="82" t="s">
        <v>345</v>
      </c>
      <c r="G7" s="82"/>
      <c r="H7" s="81" t="s">
        <v>345</v>
      </c>
      <c r="I7" s="81" t="s">
        <v>345</v>
      </c>
      <c r="J7" s="81" t="s">
        <v>345</v>
      </c>
      <c r="K7" s="81" t="s">
        <v>345</v>
      </c>
      <c r="L7" s="81" t="s">
        <v>345</v>
      </c>
      <c r="M7" s="81" t="s">
        <v>345</v>
      </c>
      <c r="N7" s="81" t="s">
        <v>345</v>
      </c>
    </row>
    <row r="8" ht="24" customHeight="1" spans="1:14">
      <c r="A8" s="19"/>
      <c r="B8" s="19"/>
      <c r="C8" s="81"/>
      <c r="D8" s="81"/>
      <c r="E8" s="82"/>
      <c r="F8" s="82"/>
      <c r="G8" s="82"/>
      <c r="H8" s="81"/>
      <c r="I8" s="81"/>
      <c r="J8" s="81"/>
      <c r="K8" s="81"/>
      <c r="L8" s="81"/>
      <c r="M8" s="81"/>
      <c r="N8" s="81"/>
    </row>
    <row r="9" s="54" customFormat="1" ht="27" customHeight="1" spans="1:14">
      <c r="A9" s="83" t="s">
        <v>213</v>
      </c>
      <c r="B9" s="8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sheetProtection formatCells="0" formatColumns="0" formatRows="0" insertRows="0" insertColumns="0" insertHyperlinks="0" deleteColumns="0" deleteRows="0" sort="0" autoFilter="0" pivotTables="0"/>
  <mergeCells count="8">
    <mergeCell ref="A2:N2"/>
    <mergeCell ref="A3:L3"/>
    <mergeCell ref="M3:N3"/>
    <mergeCell ref="C4:F4"/>
    <mergeCell ref="G4:N4"/>
    <mergeCell ref="A9:B9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D15" sqref="D15"/>
    </sheetView>
  </sheetViews>
  <sheetFormatPr defaultColWidth="9.13888888888889" defaultRowHeight="12" outlineLevelRow="7"/>
  <cols>
    <col min="1" max="1" width="28.1388888888889" style="23" customWidth="1"/>
    <col min="2" max="2" width="11" style="23" customWidth="1"/>
    <col min="3" max="3" width="9.66666666666667" style="23" customWidth="1"/>
    <col min="4" max="4" width="8.44444444444444" style="23" customWidth="1"/>
    <col min="5" max="5" width="7.66666666666667" style="23" customWidth="1"/>
    <col min="6" max="6" width="5.55555555555556" style="23" customWidth="1"/>
    <col min="7" max="7" width="5.22222222222222" style="54" customWidth="1"/>
    <col min="8" max="8" width="6.77777777777778" style="23" customWidth="1"/>
    <col min="9" max="9" width="5.22222222222222" style="54" customWidth="1"/>
    <col min="10" max="10" width="6.11111111111111" style="54" customWidth="1"/>
    <col min="11" max="11" width="5.55555555555556" style="23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2"/>
    </row>
    <row r="2" s="52" customFormat="1" ht="36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单位名称：永平县博南镇中心卫生院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318</v>
      </c>
      <c r="B4" s="59" t="s">
        <v>215</v>
      </c>
      <c r="C4" s="59" t="s">
        <v>319</v>
      </c>
      <c r="D4" s="59" t="s">
        <v>320</v>
      </c>
      <c r="E4" s="59" t="s">
        <v>321</v>
      </c>
      <c r="F4" s="59" t="s">
        <v>322</v>
      </c>
      <c r="G4" s="59" t="s">
        <v>323</v>
      </c>
      <c r="H4" s="59" t="s">
        <v>324</v>
      </c>
      <c r="I4" s="59" t="s">
        <v>325</v>
      </c>
      <c r="J4" s="59" t="s">
        <v>326</v>
      </c>
      <c r="K4" s="59" t="s">
        <v>327</v>
      </c>
    </row>
    <row r="5" ht="27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15" t="s">
        <v>212</v>
      </c>
      <c r="B6" s="19"/>
      <c r="C6" s="19"/>
      <c r="D6" s="19"/>
      <c r="E6" s="19"/>
      <c r="F6" s="19"/>
      <c r="G6" s="60"/>
      <c r="H6" s="19"/>
      <c r="I6" s="60"/>
      <c r="J6" s="60"/>
      <c r="K6" s="19"/>
    </row>
    <row r="7" ht="32" customHeight="1" spans="1:11">
      <c r="A7" s="61"/>
      <c r="B7" s="61"/>
      <c r="C7" s="19"/>
      <c r="D7" s="19"/>
      <c r="E7" s="19"/>
      <c r="F7" s="19"/>
      <c r="G7" s="60"/>
      <c r="H7" s="19"/>
      <c r="I7" s="60"/>
      <c r="J7" s="60"/>
      <c r="K7" s="19"/>
    </row>
    <row r="8" ht="33" customHeight="1" spans="1:3">
      <c r="A8" s="23" t="s">
        <v>213</v>
      </c>
      <c r="C8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E13" sqref="E13"/>
    </sheetView>
  </sheetViews>
  <sheetFormatPr defaultColWidth="9.13888888888889" defaultRowHeight="12" outlineLevelCol="7"/>
  <cols>
    <col min="1" max="1" width="31.4259259259259" style="1" customWidth="1"/>
    <col min="2" max="2" width="10" style="1" customWidth="1"/>
    <col min="3" max="3" width="12.2222222222222" style="1" customWidth="1"/>
    <col min="4" max="4" width="10.4444444444444" style="1" customWidth="1"/>
    <col min="5" max="5" width="9.77777777777778" style="1" customWidth="1"/>
    <col min="6" max="6" width="11.3333333333333" style="1" customWidth="1"/>
    <col min="7" max="7" width="7.77777777777778" style="1" customWidth="1"/>
    <col min="8" max="8" width="9" style="1" customWidth="1"/>
    <col min="9" max="16384" width="9.13888888888889" style="1"/>
  </cols>
  <sheetData>
    <row r="1" s="34" customFormat="1" spans="8:8">
      <c r="H1" s="35"/>
    </row>
    <row r="2" s="34" customFormat="1" ht="25.8" spans="1:8">
      <c r="A2" s="36" t="s">
        <v>18</v>
      </c>
      <c r="B2" s="36"/>
      <c r="C2" s="36"/>
      <c r="D2" s="36"/>
      <c r="E2" s="36"/>
      <c r="F2" s="36"/>
      <c r="G2" s="36"/>
      <c r="H2" s="36"/>
    </row>
    <row r="3" s="34" customFormat="1" ht="24" customHeight="1" spans="1:8">
      <c r="A3" s="37" t="str">
        <f>"单位名称："&amp;封面!$A$2</f>
        <v>单位名称：永平县博南镇中心卫生院</v>
      </c>
      <c r="B3" s="38"/>
      <c r="G3" s="39" t="s">
        <v>21</v>
      </c>
      <c r="H3" s="39"/>
    </row>
    <row r="4" ht="25" customHeight="1" spans="1:8">
      <c r="A4" s="40" t="s">
        <v>214</v>
      </c>
      <c r="B4" s="40" t="s">
        <v>373</v>
      </c>
      <c r="C4" s="40" t="s">
        <v>374</v>
      </c>
      <c r="D4" s="40" t="s">
        <v>375</v>
      </c>
      <c r="E4" s="40" t="s">
        <v>376</v>
      </c>
      <c r="F4" s="40" t="s">
        <v>377</v>
      </c>
      <c r="G4" s="40"/>
      <c r="H4" s="40"/>
    </row>
    <row r="5" ht="25" customHeight="1" spans="1:8">
      <c r="A5" s="40"/>
      <c r="B5" s="40"/>
      <c r="C5" s="40"/>
      <c r="D5" s="40"/>
      <c r="E5" s="40"/>
      <c r="F5" s="41" t="s">
        <v>352</v>
      </c>
      <c r="G5" s="41" t="s">
        <v>378</v>
      </c>
      <c r="H5" s="41" t="s">
        <v>379</v>
      </c>
    </row>
    <row r="6" ht="21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</row>
    <row r="7" ht="30" customHeight="1" spans="1:8">
      <c r="A7" s="43" t="s">
        <v>212</v>
      </c>
      <c r="B7" s="44"/>
      <c r="C7" s="44"/>
      <c r="D7" s="44"/>
      <c r="E7" s="44"/>
      <c r="F7" s="45"/>
      <c r="G7" s="45"/>
      <c r="H7" s="46"/>
    </row>
    <row r="8" ht="30" customHeight="1" spans="1:8">
      <c r="A8" s="47"/>
      <c r="B8" s="48"/>
      <c r="C8" s="48"/>
      <c r="D8" s="48"/>
      <c r="E8" s="48"/>
      <c r="F8" s="45"/>
      <c r="G8" s="45"/>
      <c r="H8" s="46"/>
    </row>
    <row r="9" ht="30" customHeight="1" spans="1:8">
      <c r="A9" s="49" t="s">
        <v>79</v>
      </c>
      <c r="B9" s="50"/>
      <c r="C9" s="50"/>
      <c r="D9" s="50"/>
      <c r="E9" s="50"/>
      <c r="F9" s="50"/>
      <c r="G9" s="51"/>
      <c r="H9" s="46"/>
    </row>
    <row r="10" ht="30" customHeight="1" spans="1:2">
      <c r="A10" s="23" t="s">
        <v>213</v>
      </c>
      <c r="B10" s="24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3:B3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2"/>
  <sheetViews>
    <sheetView showZeros="0" view="pageBreakPreview" zoomScaleNormal="100" workbookViewId="0">
      <pane xSplit="1" ySplit="6" topLeftCell="B8" activePane="bottomRight" state="frozen"/>
      <selection/>
      <selection pane="topRight"/>
      <selection pane="bottomLeft"/>
      <selection pane="bottomRight" activeCell="H11" sqref="H11"/>
    </sheetView>
  </sheetViews>
  <sheetFormatPr defaultColWidth="9.13888888888889" defaultRowHeight="14.25" customHeight="1"/>
  <cols>
    <col min="1" max="1" width="14" style="2" customWidth="1"/>
    <col min="2" max="2" width="19" style="2" customWidth="1"/>
    <col min="3" max="3" width="10.7777777777778" style="2" customWidth="1"/>
    <col min="4" max="4" width="13.7777777777778" style="2" customWidth="1"/>
    <col min="5" max="5" width="13.2222222222222" style="2" customWidth="1"/>
    <col min="6" max="6" width="13.3333333333333" style="2" customWidth="1"/>
    <col min="7" max="7" width="13.2222222222222" style="2" customWidth="1"/>
    <col min="8" max="8" width="9.22222222222222" style="2" customWidth="1"/>
    <col min="9" max="9" width="8.88888888888889" style="2" customWidth="1"/>
    <col min="10" max="10" width="9" style="2" customWidth="1"/>
    <col min="11" max="11" width="10.3333333333333" style="2" customWidth="1"/>
    <col min="12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单位名称：永平县博南镇中心卫生院</v>
      </c>
      <c r="B3" s="7"/>
      <c r="C3" s="25"/>
      <c r="D3" s="25"/>
      <c r="E3" s="25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283</v>
      </c>
      <c r="B4" s="11" t="s">
        <v>216</v>
      </c>
      <c r="C4" s="11" t="s">
        <v>284</v>
      </c>
      <c r="D4" s="12" t="s">
        <v>217</v>
      </c>
      <c r="E4" s="12" t="s">
        <v>218</v>
      </c>
      <c r="F4" s="12" t="s">
        <v>285</v>
      </c>
      <c r="G4" s="12" t="s">
        <v>286</v>
      </c>
      <c r="H4" s="13" t="s">
        <v>380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26" customHeight="1" spans="1:1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33">
        <v>10</v>
      </c>
      <c r="K6" s="33">
        <v>11</v>
      </c>
    </row>
    <row r="7" ht="35.25" customHeight="1" spans="1:11">
      <c r="A7" s="27" t="s">
        <v>212</v>
      </c>
      <c r="B7" s="28" t="s">
        <v>345</v>
      </c>
      <c r="C7" s="29"/>
      <c r="D7" s="29"/>
      <c r="E7" s="29"/>
      <c r="F7" s="29"/>
      <c r="G7" s="29"/>
      <c r="H7" s="30" t="s">
        <v>345</v>
      </c>
      <c r="I7" s="30" t="s">
        <v>345</v>
      </c>
      <c r="J7" s="30" t="s">
        <v>345</v>
      </c>
      <c r="K7" s="30"/>
    </row>
    <row r="8" ht="35.25" customHeight="1" spans="1:11">
      <c r="A8" s="29"/>
      <c r="B8" s="28"/>
      <c r="C8" s="29"/>
      <c r="D8" s="29"/>
      <c r="E8" s="29"/>
      <c r="F8" s="29"/>
      <c r="G8" s="29"/>
      <c r="H8" s="30"/>
      <c r="I8" s="30"/>
      <c r="J8" s="30"/>
      <c r="K8" s="30"/>
    </row>
    <row r="9" ht="35.25" customHeight="1" spans="1:11">
      <c r="A9" s="29"/>
      <c r="B9" s="28"/>
      <c r="C9" s="29"/>
      <c r="D9" s="29"/>
      <c r="E9" s="29"/>
      <c r="F9" s="29"/>
      <c r="G9" s="29"/>
      <c r="H9" s="30"/>
      <c r="I9" s="30"/>
      <c r="J9" s="30"/>
      <c r="K9" s="30"/>
    </row>
    <row r="10" ht="35.25" customHeight="1" spans="1:11">
      <c r="A10" s="29"/>
      <c r="B10" s="28"/>
      <c r="C10" s="29"/>
      <c r="D10" s="29"/>
      <c r="E10" s="29"/>
      <c r="F10" s="29"/>
      <c r="G10" s="29"/>
      <c r="H10" s="30"/>
      <c r="I10" s="30"/>
      <c r="J10" s="30"/>
      <c r="K10" s="30"/>
    </row>
    <row r="11" ht="35.25" customHeight="1" spans="1:11">
      <c r="A11" s="31" t="s">
        <v>348</v>
      </c>
      <c r="B11" s="32"/>
      <c r="C11" s="32"/>
      <c r="D11" s="32"/>
      <c r="E11" s="32"/>
      <c r="F11" s="32"/>
      <c r="G11" s="32"/>
      <c r="H11" s="22" t="s">
        <v>345</v>
      </c>
      <c r="I11" s="22" t="s">
        <v>345</v>
      </c>
      <c r="J11" s="22" t="s">
        <v>345</v>
      </c>
      <c r="K11" s="22"/>
    </row>
    <row r="12" s="1" customFormat="1" ht="29.25" customHeight="1" spans="1:2">
      <c r="A12" s="23" t="s">
        <v>213</v>
      </c>
      <c r="B12" s="24"/>
    </row>
  </sheetData>
  <mergeCells count="11">
    <mergeCell ref="A2:K2"/>
    <mergeCell ref="A3:B3"/>
    <mergeCell ref="H4:K4"/>
    <mergeCell ref="A11:G1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topLeftCell="A11" workbookViewId="0">
      <selection activeCell="A1" sqref="A1:A20"/>
    </sheetView>
  </sheetViews>
  <sheetFormatPr defaultColWidth="0" defaultRowHeight="15" zeroHeight="1"/>
  <cols>
    <col min="1" max="1" width="75.712962962963" style="230" customWidth="1"/>
    <col min="2" max="16384" width="9.13888888888889" style="231" hidden="1"/>
  </cols>
  <sheetData>
    <row r="1" ht="41.25" customHeight="1" spans="1:1">
      <c r="A1" s="232" t="s">
        <v>2</v>
      </c>
    </row>
    <row r="2" ht="15.6" spans="1:1">
      <c r="A2" s="233"/>
    </row>
    <row r="3" ht="27" customHeight="1" spans="1:1">
      <c r="A3" s="234" t="s">
        <v>3</v>
      </c>
    </row>
    <row r="4" ht="27" customHeight="1" spans="1:1">
      <c r="A4" s="234" t="s">
        <v>4</v>
      </c>
    </row>
    <row r="5" ht="27" customHeight="1" spans="1:1">
      <c r="A5" s="234" t="s">
        <v>5</v>
      </c>
    </row>
    <row r="6" ht="27" customHeight="1" spans="1:1">
      <c r="A6" s="234" t="s">
        <v>6</v>
      </c>
    </row>
    <row r="7" ht="27" customHeight="1" spans="1:1">
      <c r="A7" s="234" t="s">
        <v>7</v>
      </c>
    </row>
    <row r="8" ht="27" customHeight="1" spans="1:1">
      <c r="A8" s="234" t="s">
        <v>8</v>
      </c>
    </row>
    <row r="9" ht="27" customHeight="1" spans="1:1">
      <c r="A9" s="234" t="s">
        <v>9</v>
      </c>
    </row>
    <row r="10" ht="27" customHeight="1" spans="1:1">
      <c r="A10" s="234" t="s">
        <v>10</v>
      </c>
    </row>
    <row r="11" ht="27" customHeight="1" spans="1:1">
      <c r="A11" s="234" t="s">
        <v>11</v>
      </c>
    </row>
    <row r="12" ht="27" customHeight="1" spans="1:1">
      <c r="A12" s="234" t="s">
        <v>12</v>
      </c>
    </row>
    <row r="13" ht="27" customHeight="1" spans="1:1">
      <c r="A13" s="234" t="s">
        <v>13</v>
      </c>
    </row>
    <row r="14" ht="27" customHeight="1" spans="1:1">
      <c r="A14" s="234" t="s">
        <v>14</v>
      </c>
    </row>
    <row r="15" ht="27" customHeight="1" spans="1:1">
      <c r="A15" s="234" t="s">
        <v>15</v>
      </c>
    </row>
    <row r="16" ht="27" customHeight="1" spans="1:1">
      <c r="A16" s="234" t="s">
        <v>16</v>
      </c>
    </row>
    <row r="17" ht="27" customHeight="1" spans="1:1">
      <c r="A17" s="234" t="s">
        <v>17</v>
      </c>
    </row>
    <row r="18" ht="27" customHeight="1" spans="1:1">
      <c r="A18" s="234" t="s">
        <v>18</v>
      </c>
    </row>
    <row r="19" ht="27" customHeight="1" spans="1:1">
      <c r="A19" s="234" t="s">
        <v>19</v>
      </c>
    </row>
    <row r="20" ht="27" customHeight="1" spans="1:1">
      <c r="A20" s="234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1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14" sqref="C14"/>
    </sheetView>
  </sheetViews>
  <sheetFormatPr defaultColWidth="9.13888888888889" defaultRowHeight="14.25" customHeight="1" outlineLevelCol="6"/>
  <cols>
    <col min="1" max="7" width="25.4259259259259" style="2" customWidth="1"/>
    <col min="8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单位名称：永平县博南镇中心卫生院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214</v>
      </c>
      <c r="B4" s="11" t="s">
        <v>283</v>
      </c>
      <c r="C4" s="11" t="s">
        <v>216</v>
      </c>
      <c r="D4" s="12" t="s">
        <v>381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382</v>
      </c>
      <c r="F5" s="12" t="s">
        <v>383</v>
      </c>
      <c r="G5" s="12" t="s">
        <v>384</v>
      </c>
    </row>
    <row r="6" ht="30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212</v>
      </c>
      <c r="B7" s="16"/>
      <c r="C7" s="16"/>
      <c r="D7" s="16"/>
      <c r="E7" s="17"/>
      <c r="F7" s="17"/>
      <c r="G7" s="18"/>
    </row>
    <row r="8" ht="31.5" customHeight="1" spans="1:7">
      <c r="A8" s="15"/>
      <c r="B8" s="16"/>
      <c r="C8" s="16"/>
      <c r="D8" s="16"/>
      <c r="E8" s="17"/>
      <c r="F8" s="17"/>
      <c r="G8" s="18"/>
    </row>
    <row r="9" ht="31.5" customHeight="1" spans="1:7">
      <c r="A9" s="19"/>
      <c r="B9" s="19"/>
      <c r="C9" s="19"/>
      <c r="D9" s="16"/>
      <c r="E9" s="17"/>
      <c r="F9" s="17"/>
      <c r="G9" s="18"/>
    </row>
    <row r="10" ht="31.5" customHeight="1" spans="1:7">
      <c r="A10" s="20" t="s">
        <v>79</v>
      </c>
      <c r="B10" s="21" t="s">
        <v>345</v>
      </c>
      <c r="C10" s="21"/>
      <c r="D10" s="21"/>
      <c r="E10" s="22" t="s">
        <v>345</v>
      </c>
      <c r="F10" s="22" t="s">
        <v>345</v>
      </c>
      <c r="G10" s="22" t="s">
        <v>345</v>
      </c>
    </row>
    <row r="11" s="1" customFormat="1" ht="30" customHeight="1" spans="1:2">
      <c r="A11" s="23" t="s">
        <v>213</v>
      </c>
      <c r="B11" s="24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37" activePane="bottomRight" state="frozen"/>
      <selection/>
      <selection pane="topRight"/>
      <selection pane="bottomLeft"/>
      <selection pane="bottomRight" activeCell="A2" sqref="A2:D2"/>
    </sheetView>
  </sheetViews>
  <sheetFormatPr defaultColWidth="0" defaultRowHeight="12" zeroHeight="1" outlineLevelCol="3"/>
  <cols>
    <col min="1" max="1" width="35.1388888888889" style="24" customWidth="1"/>
    <col min="2" max="2" width="20.712962962963" style="24" customWidth="1"/>
    <col min="3" max="3" width="35.1388888888889" style="24" customWidth="1"/>
    <col min="4" max="4" width="20.712962962963" style="24" customWidth="1"/>
    <col min="5" max="16384" width="8" style="54" hidden="1"/>
  </cols>
  <sheetData>
    <row r="1" s="52" customFormat="1" customHeight="1" spans="1:4">
      <c r="A1" s="63"/>
      <c r="B1" s="63"/>
      <c r="C1" s="63"/>
      <c r="D1" s="225"/>
    </row>
    <row r="2" s="224" customFormat="1" ht="36" customHeight="1" spans="1:4">
      <c r="A2" s="56" t="s">
        <v>3</v>
      </c>
      <c r="B2" s="226"/>
      <c r="C2" s="226"/>
      <c r="D2" s="226"/>
    </row>
    <row r="3" s="53" customFormat="1" ht="24" customHeight="1" spans="1:4">
      <c r="A3" s="90" t="str">
        <f>"单位名称："&amp;封面!$A$2</f>
        <v>单位名称：永平县博南镇中心卫生院</v>
      </c>
      <c r="B3" s="209"/>
      <c r="C3" s="209"/>
      <c r="D3" s="131" t="s">
        <v>21</v>
      </c>
    </row>
    <row r="4" ht="19.5" customHeight="1" spans="1:4">
      <c r="A4" s="71" t="s">
        <v>22</v>
      </c>
      <c r="B4" s="71"/>
      <c r="C4" s="71" t="s">
        <v>23</v>
      </c>
      <c r="D4" s="71"/>
    </row>
    <row r="5" ht="19.5" customHeight="1" spans="1:4">
      <c r="A5" s="71" t="s">
        <v>24</v>
      </c>
      <c r="B5" s="71" t="s">
        <v>25</v>
      </c>
      <c r="C5" s="71" t="s">
        <v>26</v>
      </c>
      <c r="D5" s="71" t="s">
        <v>25</v>
      </c>
    </row>
    <row r="6" ht="19.5" customHeight="1" spans="1:4">
      <c r="A6" s="71"/>
      <c r="B6" s="71"/>
      <c r="C6" s="71"/>
      <c r="D6" s="71"/>
    </row>
    <row r="7" ht="21.95" customHeight="1" spans="1:4">
      <c r="A7" s="97" t="s">
        <v>27</v>
      </c>
      <c r="B7" s="202">
        <v>5098634.11</v>
      </c>
      <c r="C7" s="97" t="s">
        <v>28</v>
      </c>
      <c r="D7" s="202"/>
    </row>
    <row r="8" ht="21.95" customHeight="1" spans="1:4">
      <c r="A8" s="97" t="s">
        <v>29</v>
      </c>
      <c r="B8" s="202"/>
      <c r="C8" s="97" t="s">
        <v>30</v>
      </c>
      <c r="D8" s="202"/>
    </row>
    <row r="9" ht="21.95" customHeight="1" spans="1:4">
      <c r="A9" s="97" t="s">
        <v>31</v>
      </c>
      <c r="B9" s="202"/>
      <c r="C9" s="97" t="s">
        <v>32</v>
      </c>
      <c r="D9" s="202"/>
    </row>
    <row r="10" ht="21.95" customHeight="1" spans="1:4">
      <c r="A10" s="97" t="s">
        <v>33</v>
      </c>
      <c r="B10" s="202"/>
      <c r="C10" s="97" t="s">
        <v>34</v>
      </c>
      <c r="D10" s="202"/>
    </row>
    <row r="11" ht="21.95" customHeight="1" spans="1:4">
      <c r="A11" s="97" t="s">
        <v>35</v>
      </c>
      <c r="B11" s="207">
        <v>2500000</v>
      </c>
      <c r="C11" s="97" t="s">
        <v>36</v>
      </c>
      <c r="D11" s="202"/>
    </row>
    <row r="12" ht="21.95" customHeight="1" spans="1:4">
      <c r="A12" s="227" t="s">
        <v>37</v>
      </c>
      <c r="B12" s="202">
        <v>2500000</v>
      </c>
      <c r="C12" s="97" t="s">
        <v>38</v>
      </c>
      <c r="D12" s="202"/>
    </row>
    <row r="13" ht="21.95" customHeight="1" spans="1:4">
      <c r="A13" s="227" t="s">
        <v>39</v>
      </c>
      <c r="B13" s="202"/>
      <c r="C13" s="97" t="s">
        <v>40</v>
      </c>
      <c r="D13" s="202"/>
    </row>
    <row r="14" ht="21.95" customHeight="1" spans="1:4">
      <c r="A14" s="227" t="s">
        <v>41</v>
      </c>
      <c r="B14" s="202"/>
      <c r="C14" s="97" t="s">
        <v>42</v>
      </c>
      <c r="D14" s="202">
        <v>587712.96</v>
      </c>
    </row>
    <row r="15" ht="21.95" customHeight="1" spans="1:4">
      <c r="A15" s="227" t="s">
        <v>43</v>
      </c>
      <c r="B15" s="202"/>
      <c r="C15" s="97" t="s">
        <v>44</v>
      </c>
      <c r="D15" s="202">
        <v>6653912.51</v>
      </c>
    </row>
    <row r="16" ht="21.95" customHeight="1" spans="1:4">
      <c r="A16" s="228" t="s">
        <v>45</v>
      </c>
      <c r="B16" s="202"/>
      <c r="C16" s="97" t="s">
        <v>46</v>
      </c>
      <c r="D16" s="202"/>
    </row>
    <row r="17" ht="21.95" customHeight="1" spans="1:4">
      <c r="A17" s="228"/>
      <c r="B17" s="202"/>
      <c r="C17" s="97" t="s">
        <v>47</v>
      </c>
      <c r="D17" s="202"/>
    </row>
    <row r="18" ht="21.95" customHeight="1" spans="1:4">
      <c r="A18" s="213"/>
      <c r="B18" s="202"/>
      <c r="C18" s="97" t="s">
        <v>48</v>
      </c>
      <c r="D18" s="202"/>
    </row>
    <row r="19" ht="21.95" customHeight="1" spans="1:4">
      <c r="A19" s="213"/>
      <c r="B19" s="202"/>
      <c r="C19" s="97" t="s">
        <v>49</v>
      </c>
      <c r="D19" s="202"/>
    </row>
    <row r="20" ht="21.95" customHeight="1" spans="1:4">
      <c r="A20" s="213"/>
      <c r="B20" s="202"/>
      <c r="C20" s="97" t="s">
        <v>50</v>
      </c>
      <c r="D20" s="202"/>
    </row>
    <row r="21" ht="21.95" customHeight="1" spans="1:4">
      <c r="A21" s="213"/>
      <c r="B21" s="202"/>
      <c r="C21" s="97" t="s">
        <v>51</v>
      </c>
      <c r="D21" s="202"/>
    </row>
    <row r="22" ht="21.95" customHeight="1" spans="1:4">
      <c r="A22" s="213"/>
      <c r="B22" s="202"/>
      <c r="C22" s="97" t="s">
        <v>52</v>
      </c>
      <c r="D22" s="202"/>
    </row>
    <row r="23" ht="21.95" customHeight="1" spans="1:4">
      <c r="A23" s="213"/>
      <c r="B23" s="202"/>
      <c r="C23" s="97" t="s">
        <v>53</v>
      </c>
      <c r="D23" s="202"/>
    </row>
    <row r="24" ht="21.95" customHeight="1" spans="1:4">
      <c r="A24" s="213"/>
      <c r="B24" s="202"/>
      <c r="C24" s="97" t="s">
        <v>54</v>
      </c>
      <c r="D24" s="202"/>
    </row>
    <row r="25" ht="21.95" customHeight="1" spans="1:4">
      <c r="A25" s="213"/>
      <c r="B25" s="202"/>
      <c r="C25" s="97" t="s">
        <v>55</v>
      </c>
      <c r="D25" s="202">
        <v>357008.64</v>
      </c>
    </row>
    <row r="26" ht="21.95" customHeight="1" spans="1:4">
      <c r="A26" s="213"/>
      <c r="B26" s="202"/>
      <c r="C26" s="97" t="s">
        <v>56</v>
      </c>
      <c r="D26" s="202"/>
    </row>
    <row r="27" ht="21.95" customHeight="1" spans="1:4">
      <c r="A27" s="213"/>
      <c r="B27" s="202"/>
      <c r="C27" s="97" t="s">
        <v>57</v>
      </c>
      <c r="D27" s="202"/>
    </row>
    <row r="28" ht="21.95" customHeight="1" spans="1:4">
      <c r="A28" s="213"/>
      <c r="B28" s="202"/>
      <c r="C28" s="97" t="s">
        <v>58</v>
      </c>
      <c r="D28" s="202"/>
    </row>
    <row r="29" ht="21.95" customHeight="1" spans="1:4">
      <c r="A29" s="213"/>
      <c r="B29" s="202"/>
      <c r="C29" s="97" t="s">
        <v>59</v>
      </c>
      <c r="D29" s="202"/>
    </row>
    <row r="30" ht="21.95" customHeight="1" spans="1:4">
      <c r="A30" s="213"/>
      <c r="B30" s="202"/>
      <c r="C30" s="97" t="s">
        <v>60</v>
      </c>
      <c r="D30" s="202"/>
    </row>
    <row r="31" ht="21.95" customHeight="1" spans="1:4">
      <c r="A31" s="213"/>
      <c r="B31" s="202"/>
      <c r="C31" s="97" t="s">
        <v>61</v>
      </c>
      <c r="D31" s="202"/>
    </row>
    <row r="32" ht="21.95" customHeight="1" spans="1:4">
      <c r="A32" s="213"/>
      <c r="B32" s="207"/>
      <c r="C32" s="229" t="s">
        <v>62</v>
      </c>
      <c r="D32" s="202"/>
    </row>
    <row r="33" ht="21.95" customHeight="1" spans="1:4">
      <c r="A33" s="213"/>
      <c r="B33" s="207"/>
      <c r="C33" s="229" t="s">
        <v>63</v>
      </c>
      <c r="D33" s="202"/>
    </row>
    <row r="34" ht="21.95" customHeight="1" spans="1:4">
      <c r="A34" s="213"/>
      <c r="B34" s="207"/>
      <c r="C34" s="229" t="s">
        <v>64</v>
      </c>
      <c r="D34" s="202"/>
    </row>
    <row r="35" ht="21.95" customHeight="1" spans="1:4">
      <c r="A35" s="213"/>
      <c r="B35" s="207"/>
      <c r="C35" s="97"/>
      <c r="D35" s="207"/>
    </row>
    <row r="36" ht="21.95" customHeight="1" spans="1:4">
      <c r="A36" s="116" t="s">
        <v>65</v>
      </c>
      <c r="B36" s="207">
        <v>7598634.11</v>
      </c>
      <c r="C36" s="116" t="s">
        <v>66</v>
      </c>
      <c r="D36" s="207">
        <v>7598634.11</v>
      </c>
    </row>
    <row r="37" ht="21.95" customHeight="1" spans="1:4">
      <c r="A37" s="97" t="s">
        <v>67</v>
      </c>
      <c r="B37" s="207"/>
      <c r="C37" s="97" t="s">
        <v>68</v>
      </c>
      <c r="D37" s="207"/>
    </row>
    <row r="38" ht="21.95" customHeight="1" spans="1:4">
      <c r="A38" s="97" t="s">
        <v>69</v>
      </c>
      <c r="B38" s="202"/>
      <c r="C38" s="97" t="s">
        <v>69</v>
      </c>
      <c r="D38" s="202"/>
    </row>
    <row r="39" ht="21.95" customHeight="1" spans="1:4">
      <c r="A39" s="97" t="s">
        <v>70</v>
      </c>
      <c r="B39" s="202"/>
      <c r="C39" s="97" t="s">
        <v>70</v>
      </c>
      <c r="D39" s="202"/>
    </row>
    <row r="40" ht="21.95" customHeight="1" spans="1:4">
      <c r="A40" s="97" t="s">
        <v>71</v>
      </c>
      <c r="B40" s="202"/>
      <c r="C40" s="97" t="s">
        <v>71</v>
      </c>
      <c r="D40" s="202"/>
    </row>
    <row r="41" ht="21.95" customHeight="1" spans="1:4">
      <c r="A41" s="97" t="s">
        <v>72</v>
      </c>
      <c r="B41" s="202"/>
      <c r="C41" s="97" t="s">
        <v>72</v>
      </c>
      <c r="D41" s="202"/>
    </row>
    <row r="42" ht="21.95" customHeight="1" spans="1:4">
      <c r="A42" s="97" t="s">
        <v>73</v>
      </c>
      <c r="B42" s="202"/>
      <c r="C42" s="97" t="s">
        <v>73</v>
      </c>
      <c r="D42" s="202"/>
    </row>
    <row r="43" ht="21.95" customHeight="1" spans="1:4">
      <c r="A43" s="116" t="s">
        <v>74</v>
      </c>
      <c r="B43" s="207">
        <v>7598634.11</v>
      </c>
      <c r="C43" s="116" t="s">
        <v>75</v>
      </c>
      <c r="D43" s="207">
        <v>7598634.11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9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D17" sqref="D17"/>
    </sheetView>
  </sheetViews>
  <sheetFormatPr defaultColWidth="8" defaultRowHeight="14.25" customHeight="1"/>
  <cols>
    <col min="1" max="1" width="9.57407407407407" style="24" customWidth="1"/>
    <col min="2" max="2" width="21.5740740740741" style="24" customWidth="1"/>
    <col min="3" max="5" width="12" style="24" customWidth="1"/>
    <col min="6" max="7" width="9.28703703703704" style="24" customWidth="1"/>
    <col min="8" max="8" width="9.13888888888889" style="24" customWidth="1"/>
    <col min="9" max="10" width="12" style="24" customWidth="1"/>
    <col min="11" max="11" width="10.287037037037" style="24" customWidth="1"/>
    <col min="12" max="12" width="9.13888888888889" style="24" customWidth="1"/>
    <col min="13" max="13" width="9.42592592592593" style="24" customWidth="1"/>
    <col min="14" max="14" width="8.86111111111111" style="24" customWidth="1"/>
    <col min="15" max="15" width="12" style="54" customWidth="1"/>
    <col min="16" max="16" width="8.57407407407407" style="54" customWidth="1"/>
    <col min="17" max="17" width="8.86111111111111" style="54" customWidth="1"/>
    <col min="18" max="18" width="7.57407407407407" style="54" customWidth="1"/>
    <col min="19" max="20" width="8.42592592592593" style="24" customWidth="1"/>
    <col min="21" max="16384" width="8" style="54"/>
  </cols>
  <sheetData>
    <row r="1" s="52" customFormat="1" ht="12" customHeight="1" spans="1:20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  <c r="T1" s="64"/>
    </row>
    <row r="2" s="52" customFormat="1" ht="36" customHeight="1" spans="1:20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="53" customFormat="1" ht="24" customHeight="1" spans="1:20">
      <c r="A3" s="90" t="str">
        <f>"单位名称："&amp;封面!$A$2</f>
        <v>单位名称：永平县博南镇中心卫生院</v>
      </c>
      <c r="B3" s="91"/>
      <c r="C3" s="91" t="e">
        <f>SUBSTITUTE(封面!#REF!," ","")&amp;封面!#REF!</f>
        <v>#REF!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31" t="s">
        <v>21</v>
      </c>
      <c r="T3" s="131" t="s">
        <v>76</v>
      </c>
    </row>
    <row r="4" ht="18.75" customHeight="1" spans="1:20">
      <c r="A4" s="220" t="s">
        <v>77</v>
      </c>
      <c r="B4" s="220" t="s">
        <v>78</v>
      </c>
      <c r="C4" s="220" t="s">
        <v>79</v>
      </c>
      <c r="D4" s="220" t="s">
        <v>80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 t="s">
        <v>67</v>
      </c>
      <c r="P4" s="220"/>
      <c r="Q4" s="220"/>
      <c r="R4" s="220"/>
      <c r="S4" s="220"/>
      <c r="T4" s="220"/>
    </row>
    <row r="5" ht="18.75" customHeight="1" spans="1:20">
      <c r="A5" s="220"/>
      <c r="B5" s="220"/>
      <c r="C5" s="220"/>
      <c r="D5" s="220" t="s">
        <v>81</v>
      </c>
      <c r="E5" s="220" t="s">
        <v>82</v>
      </c>
      <c r="F5" s="220" t="s">
        <v>83</v>
      </c>
      <c r="G5" s="220" t="s">
        <v>84</v>
      </c>
      <c r="H5" s="220" t="s">
        <v>85</v>
      </c>
      <c r="I5" s="220" t="s">
        <v>86</v>
      </c>
      <c r="J5" s="220"/>
      <c r="K5" s="220"/>
      <c r="L5" s="220"/>
      <c r="M5" s="220"/>
      <c r="N5" s="220"/>
      <c r="O5" s="220" t="s">
        <v>81</v>
      </c>
      <c r="P5" s="220" t="s">
        <v>82</v>
      </c>
      <c r="Q5" s="220" t="s">
        <v>83</v>
      </c>
      <c r="R5" s="220" t="s">
        <v>84</v>
      </c>
      <c r="S5" s="220" t="s">
        <v>85</v>
      </c>
      <c r="T5" s="220" t="s">
        <v>86</v>
      </c>
    </row>
    <row r="6" ht="33.75" customHeight="1" spans="1:20">
      <c r="A6" s="220"/>
      <c r="B6" s="220"/>
      <c r="C6" s="220"/>
      <c r="D6" s="220"/>
      <c r="E6" s="220"/>
      <c r="F6" s="220"/>
      <c r="G6" s="220"/>
      <c r="H6" s="220"/>
      <c r="I6" s="220" t="s">
        <v>81</v>
      </c>
      <c r="J6" s="220" t="s">
        <v>87</v>
      </c>
      <c r="K6" s="220" t="s">
        <v>88</v>
      </c>
      <c r="L6" s="220" t="s">
        <v>89</v>
      </c>
      <c r="M6" s="220" t="s">
        <v>90</v>
      </c>
      <c r="N6" s="220" t="s">
        <v>91</v>
      </c>
      <c r="O6" s="220"/>
      <c r="P6" s="220"/>
      <c r="Q6" s="220"/>
      <c r="R6" s="220"/>
      <c r="S6" s="220"/>
      <c r="T6" s="220"/>
    </row>
    <row r="7" ht="24" customHeight="1" spans="1:20">
      <c r="A7" s="221">
        <v>1</v>
      </c>
      <c r="B7" s="221">
        <v>2</v>
      </c>
      <c r="C7" s="221" t="s">
        <v>92</v>
      </c>
      <c r="D7" s="221" t="s">
        <v>93</v>
      </c>
      <c r="E7" s="221">
        <v>5</v>
      </c>
      <c r="F7" s="221">
        <v>6</v>
      </c>
      <c r="G7" s="221">
        <v>7</v>
      </c>
      <c r="H7" s="221">
        <v>8</v>
      </c>
      <c r="I7" s="221" t="s">
        <v>94</v>
      </c>
      <c r="J7" s="221">
        <v>10</v>
      </c>
      <c r="K7" s="221">
        <v>11</v>
      </c>
      <c r="L7" s="221">
        <v>12</v>
      </c>
      <c r="M7" s="221">
        <v>13</v>
      </c>
      <c r="N7" s="221">
        <v>14</v>
      </c>
      <c r="O7" s="221" t="s">
        <v>95</v>
      </c>
      <c r="P7" s="221">
        <v>16</v>
      </c>
      <c r="Q7" s="221">
        <v>17</v>
      </c>
      <c r="R7" s="221">
        <v>18</v>
      </c>
      <c r="S7" s="221">
        <v>19</v>
      </c>
      <c r="T7" s="221">
        <v>20</v>
      </c>
    </row>
    <row r="8" s="152" customFormat="1" ht="37" customHeight="1" spans="1:20">
      <c r="A8" s="157" t="s">
        <v>96</v>
      </c>
      <c r="B8" s="157" t="s">
        <v>0</v>
      </c>
      <c r="C8" s="202">
        <v>7598634.11</v>
      </c>
      <c r="D8" s="202">
        <v>7598634.11</v>
      </c>
      <c r="E8" s="202">
        <v>5098634.11</v>
      </c>
      <c r="F8" s="202"/>
      <c r="G8" s="202"/>
      <c r="H8" s="202"/>
      <c r="I8" s="202">
        <v>2500000</v>
      </c>
      <c r="J8" s="202">
        <v>2500000</v>
      </c>
      <c r="K8" s="202"/>
      <c r="L8" s="202"/>
      <c r="M8" s="202"/>
      <c r="N8" s="202"/>
      <c r="O8" s="202"/>
      <c r="P8" s="202"/>
      <c r="Q8" s="202"/>
      <c r="R8" s="202"/>
      <c r="S8" s="202"/>
      <c r="T8" s="202"/>
    </row>
    <row r="9" s="152" customFormat="1" ht="34" customHeight="1" spans="1:20">
      <c r="A9" s="222" t="s">
        <v>79</v>
      </c>
      <c r="B9" s="223"/>
      <c r="C9" s="207">
        <v>7598634.11</v>
      </c>
      <c r="D9" s="207">
        <v>7598634.11</v>
      </c>
      <c r="E9" s="207">
        <v>5098634.11</v>
      </c>
      <c r="F9" s="207"/>
      <c r="G9" s="207"/>
      <c r="H9" s="207"/>
      <c r="I9" s="207">
        <v>2500000</v>
      </c>
      <c r="J9" s="207">
        <v>2500000</v>
      </c>
      <c r="K9" s="207"/>
      <c r="L9" s="207"/>
      <c r="M9" s="207"/>
      <c r="N9" s="207"/>
      <c r="O9" s="207"/>
      <c r="P9" s="207"/>
      <c r="Q9" s="207"/>
      <c r="R9" s="207"/>
      <c r="S9" s="207"/>
      <c r="T9" s="207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9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5"/>
  <sheetViews>
    <sheetView showGridLines="0" showZeros="0" view="pageBreakPreview" zoomScale="85" zoomScaleNormal="85" workbookViewId="0">
      <pane xSplit="3" ySplit="7" topLeftCell="D16" activePane="bottomRight" state="frozen"/>
      <selection/>
      <selection pane="topRight"/>
      <selection pane="bottomLeft"/>
      <selection pane="bottomRight" activeCell="E25" sqref="E25"/>
    </sheetView>
  </sheetViews>
  <sheetFormatPr defaultColWidth="9.13888888888889" defaultRowHeight="14.25" customHeight="1"/>
  <cols>
    <col min="1" max="1" width="11.4259259259259" style="24" customWidth="1"/>
    <col min="2" max="2" width="32.7685185185185" style="24" customWidth="1"/>
    <col min="3" max="4" width="11.7685185185185" style="24" customWidth="1"/>
    <col min="5" max="5" width="10.9259259259259" style="24" customWidth="1"/>
    <col min="6" max="6" width="12.0925925925926" style="24" customWidth="1"/>
    <col min="7" max="7" width="11.6018518518519" style="24" customWidth="1"/>
    <col min="8" max="8" width="11.4259259259259" style="24" customWidth="1"/>
    <col min="9" max="9" width="9.74074074074074" style="24" customWidth="1"/>
    <col min="10" max="10" width="11.9351851851852" style="24" customWidth="1"/>
    <col min="11" max="11" width="10.4166666666667" style="24" customWidth="1"/>
    <col min="12" max="12" width="12.9444444444444" style="24" customWidth="1"/>
    <col min="13" max="13" width="13.9444444444444" style="24" customWidth="1"/>
    <col min="14" max="14" width="13.2777777777778" style="24" customWidth="1"/>
    <col min="15" max="16" width="11.9351851851852" style="24" customWidth="1"/>
    <col min="17" max="17" width="10.4166666666667" style="24" customWidth="1"/>
    <col min="18" max="18" width="11.4166666666667" style="24" customWidth="1"/>
    <col min="19" max="19" width="10.25" style="24" customWidth="1"/>
    <col min="20" max="20" width="10.0740740740741" style="24" customWidth="1"/>
    <col min="21" max="21" width="11.4259259259259" style="24" customWidth="1"/>
    <col min="22" max="22" width="9.74074074074074" style="24" customWidth="1"/>
    <col min="23" max="23" width="9.07407407407407" style="24" customWidth="1"/>
    <col min="24" max="16384" width="9.13888888888889" style="24"/>
  </cols>
  <sheetData>
    <row r="1" s="65" customFormat="1" ht="15.75" customHeight="1" spans="1:2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  <c r="V1" s="63"/>
      <c r="W1" s="64"/>
    </row>
    <row r="2" s="65" customFormat="1" ht="39" customHeight="1" spans="1:2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="121" customFormat="1" ht="24" customHeight="1" spans="1:23">
      <c r="A3" s="67" t="str">
        <f>"单位名称："&amp;封面!$A$2</f>
        <v>单位名称：永平县博南镇中心卫生院</v>
      </c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91"/>
      <c r="P3" s="91"/>
      <c r="Q3" s="131"/>
      <c r="R3" s="131"/>
      <c r="S3" s="131"/>
      <c r="T3" s="131"/>
      <c r="U3" s="91"/>
      <c r="V3" s="91"/>
      <c r="W3" s="131" t="s">
        <v>21</v>
      </c>
    </row>
    <row r="4" s="121" customFormat="1" ht="24" customHeight="1" spans="1:23">
      <c r="A4" s="59" t="s">
        <v>97</v>
      </c>
      <c r="B4" s="59" t="s">
        <v>98</v>
      </c>
      <c r="C4" s="214" t="s">
        <v>79</v>
      </c>
      <c r="D4" s="215"/>
      <c r="E4" s="216" t="s">
        <v>99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93" t="s">
        <v>100</v>
      </c>
      <c r="S4" s="104"/>
      <c r="T4" s="104"/>
      <c r="U4" s="104"/>
      <c r="V4" s="104"/>
      <c r="W4" s="110"/>
    </row>
    <row r="5" s="121" customFormat="1" ht="24" customHeight="1" spans="1:23">
      <c r="A5" s="59"/>
      <c r="B5" s="59"/>
      <c r="C5" s="94"/>
      <c r="D5" s="59" t="s">
        <v>101</v>
      </c>
      <c r="E5" s="59" t="s">
        <v>81</v>
      </c>
      <c r="F5" s="216" t="s">
        <v>82</v>
      </c>
      <c r="G5" s="216"/>
      <c r="H5" s="216"/>
      <c r="I5" s="59" t="s">
        <v>83</v>
      </c>
      <c r="J5" s="59" t="s">
        <v>84</v>
      </c>
      <c r="K5" s="59" t="s">
        <v>85</v>
      </c>
      <c r="L5" s="59" t="s">
        <v>86</v>
      </c>
      <c r="M5" s="59"/>
      <c r="N5" s="59"/>
      <c r="O5" s="59"/>
      <c r="P5" s="59"/>
      <c r="Q5" s="59"/>
      <c r="R5" s="92" t="s">
        <v>81</v>
      </c>
      <c r="S5" s="92" t="s">
        <v>82</v>
      </c>
      <c r="T5" s="92" t="s">
        <v>83</v>
      </c>
      <c r="U5" s="92" t="s">
        <v>84</v>
      </c>
      <c r="V5" s="92" t="s">
        <v>85</v>
      </c>
      <c r="W5" s="92" t="s">
        <v>86</v>
      </c>
    </row>
    <row r="6" ht="32.25" customHeight="1" spans="1:23">
      <c r="A6" s="59"/>
      <c r="B6" s="59"/>
      <c r="C6" s="95"/>
      <c r="D6" s="59"/>
      <c r="E6" s="59"/>
      <c r="F6" s="59" t="s">
        <v>81</v>
      </c>
      <c r="G6" s="59" t="s">
        <v>102</v>
      </c>
      <c r="H6" s="59" t="s">
        <v>103</v>
      </c>
      <c r="I6" s="59"/>
      <c r="J6" s="59"/>
      <c r="K6" s="59"/>
      <c r="L6" s="59" t="s">
        <v>81</v>
      </c>
      <c r="M6" s="59" t="s">
        <v>104</v>
      </c>
      <c r="N6" s="59" t="s">
        <v>105</v>
      </c>
      <c r="O6" s="59" t="s">
        <v>106</v>
      </c>
      <c r="P6" s="59" t="s">
        <v>107</v>
      </c>
      <c r="Q6" s="59" t="s">
        <v>108</v>
      </c>
      <c r="R6" s="95"/>
      <c r="S6" s="95"/>
      <c r="T6" s="95"/>
      <c r="U6" s="95"/>
      <c r="V6" s="95"/>
      <c r="W6" s="95"/>
    </row>
    <row r="7" ht="22" customHeight="1" spans="1:23">
      <c r="A7" s="15">
        <v>1</v>
      </c>
      <c r="B7" s="15">
        <v>2</v>
      </c>
      <c r="C7" s="96" t="s">
        <v>109</v>
      </c>
      <c r="D7" s="96" t="s">
        <v>110</v>
      </c>
      <c r="E7" s="96" t="s">
        <v>111</v>
      </c>
      <c r="F7" s="96" t="s">
        <v>112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 t="s">
        <v>113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  <c r="R7" s="96" t="s">
        <v>114</v>
      </c>
      <c r="S7" s="96">
        <v>19</v>
      </c>
      <c r="T7" s="96">
        <v>20</v>
      </c>
      <c r="U7" s="96">
        <v>21</v>
      </c>
      <c r="V7" s="96">
        <v>22</v>
      </c>
      <c r="W7" s="96">
        <v>23</v>
      </c>
    </row>
    <row r="8" s="152" customFormat="1" ht="21.75" customHeight="1" spans="1:23">
      <c r="A8" s="161" t="s">
        <v>115</v>
      </c>
      <c r="B8" s="161" t="s">
        <v>116</v>
      </c>
      <c r="C8" s="166">
        <v>587712.96</v>
      </c>
      <c r="D8" s="166">
        <v>587712.96</v>
      </c>
      <c r="E8" s="166">
        <v>587712.96</v>
      </c>
      <c r="F8" s="166">
        <v>587712.96</v>
      </c>
      <c r="G8" s="166">
        <v>587712.96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="152" customFormat="1" ht="21.75" customHeight="1" spans="1:23">
      <c r="A9" s="217" t="s">
        <v>117</v>
      </c>
      <c r="B9" s="217" t="s">
        <v>118</v>
      </c>
      <c r="C9" s="166">
        <v>567912.96</v>
      </c>
      <c r="D9" s="166">
        <v>567912.96</v>
      </c>
      <c r="E9" s="166">
        <v>567912.96</v>
      </c>
      <c r="F9" s="166">
        <v>567912.96</v>
      </c>
      <c r="G9" s="166">
        <v>567912.96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="152" customFormat="1" ht="21.75" customHeight="1" spans="1:23">
      <c r="A10" s="218" t="s">
        <v>119</v>
      </c>
      <c r="B10" s="218" t="s">
        <v>120</v>
      </c>
      <c r="C10" s="166">
        <v>504811.52</v>
      </c>
      <c r="D10" s="166">
        <v>504811.52</v>
      </c>
      <c r="E10" s="166">
        <v>504811.52</v>
      </c>
      <c r="F10" s="166">
        <v>504811.52</v>
      </c>
      <c r="G10" s="166">
        <v>504811.52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</row>
    <row r="11" s="152" customFormat="1" ht="21.75" customHeight="1" spans="1:23">
      <c r="A11" s="218" t="s">
        <v>121</v>
      </c>
      <c r="B11" s="218" t="s">
        <v>122</v>
      </c>
      <c r="C11" s="166">
        <v>63101.44</v>
      </c>
      <c r="D11" s="166">
        <v>63101.44</v>
      </c>
      <c r="E11" s="166">
        <v>63101.44</v>
      </c>
      <c r="F11" s="166">
        <v>63101.44</v>
      </c>
      <c r="G11" s="166">
        <v>63101.44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</row>
    <row r="12" s="152" customFormat="1" ht="21.75" customHeight="1" spans="1:23">
      <c r="A12" s="217" t="s">
        <v>123</v>
      </c>
      <c r="B12" s="217" t="s">
        <v>124</v>
      </c>
      <c r="C12" s="166">
        <v>19800</v>
      </c>
      <c r="D12" s="166">
        <v>19800</v>
      </c>
      <c r="E12" s="166">
        <v>19800</v>
      </c>
      <c r="F12" s="166">
        <v>19800</v>
      </c>
      <c r="G12" s="166">
        <v>19800</v>
      </c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="152" customFormat="1" ht="21.75" customHeight="1" spans="1:23">
      <c r="A13" s="218" t="s">
        <v>125</v>
      </c>
      <c r="B13" s="218" t="s">
        <v>126</v>
      </c>
      <c r="C13" s="166">
        <v>19800</v>
      </c>
      <c r="D13" s="166">
        <v>19800</v>
      </c>
      <c r="E13" s="166">
        <v>19800</v>
      </c>
      <c r="F13" s="166">
        <v>19800</v>
      </c>
      <c r="G13" s="166">
        <v>19800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</row>
    <row r="14" s="152" customFormat="1" ht="21.75" customHeight="1" spans="1:23">
      <c r="A14" s="161" t="s">
        <v>127</v>
      </c>
      <c r="B14" s="161" t="s">
        <v>128</v>
      </c>
      <c r="C14" s="166">
        <v>6653912.51</v>
      </c>
      <c r="D14" s="166">
        <v>4153912.51</v>
      </c>
      <c r="E14" s="166">
        <v>6653912.51</v>
      </c>
      <c r="F14" s="166">
        <v>4153912.51</v>
      </c>
      <c r="G14" s="166">
        <v>4153912.51</v>
      </c>
      <c r="H14" s="166"/>
      <c r="I14" s="166"/>
      <c r="J14" s="166"/>
      <c r="K14" s="166"/>
      <c r="L14" s="166">
        <v>2500000</v>
      </c>
      <c r="M14" s="166">
        <v>2500000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</row>
    <row r="15" s="152" customFormat="1" ht="21.75" customHeight="1" spans="1:23">
      <c r="A15" s="217" t="s">
        <v>129</v>
      </c>
      <c r="B15" s="217" t="s">
        <v>130</v>
      </c>
      <c r="C15" s="166">
        <v>6239837.5</v>
      </c>
      <c r="D15" s="166">
        <v>3739837.5</v>
      </c>
      <c r="E15" s="166">
        <v>6239837.5</v>
      </c>
      <c r="F15" s="166">
        <v>3739837.5</v>
      </c>
      <c r="G15" s="166">
        <v>3739837.5</v>
      </c>
      <c r="H15" s="166"/>
      <c r="I15" s="166"/>
      <c r="J15" s="166"/>
      <c r="K15" s="166"/>
      <c r="L15" s="166">
        <v>2500000</v>
      </c>
      <c r="M15" s="166">
        <v>2500000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</row>
    <row r="16" s="152" customFormat="1" ht="21.75" customHeight="1" spans="1:23">
      <c r="A16" s="218" t="s">
        <v>131</v>
      </c>
      <c r="B16" s="218" t="s">
        <v>132</v>
      </c>
      <c r="C16" s="166">
        <v>6101597.5</v>
      </c>
      <c r="D16" s="166">
        <v>3601597.5</v>
      </c>
      <c r="E16" s="166">
        <v>6101597.5</v>
      </c>
      <c r="F16" s="166">
        <v>3601597.5</v>
      </c>
      <c r="G16" s="166">
        <v>3601597.5</v>
      </c>
      <c r="H16" s="166"/>
      <c r="I16" s="166"/>
      <c r="J16" s="166"/>
      <c r="K16" s="166"/>
      <c r="L16" s="166">
        <v>2500000</v>
      </c>
      <c r="M16" s="166">
        <v>2500000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</row>
    <row r="17" s="152" customFormat="1" ht="21.75" customHeight="1" spans="1:23">
      <c r="A17" s="218" t="s">
        <v>133</v>
      </c>
      <c r="B17" s="218" t="s">
        <v>134</v>
      </c>
      <c r="C17" s="166">
        <v>138240</v>
      </c>
      <c r="D17" s="166">
        <v>138240</v>
      </c>
      <c r="E17" s="166">
        <v>138240</v>
      </c>
      <c r="F17" s="166">
        <v>138240</v>
      </c>
      <c r="G17" s="166">
        <v>138240</v>
      </c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s="152" customFormat="1" ht="21.75" customHeight="1" spans="1:23">
      <c r="A18" s="217" t="s">
        <v>135</v>
      </c>
      <c r="B18" s="217" t="s">
        <v>136</v>
      </c>
      <c r="C18" s="166">
        <v>414075.01</v>
      </c>
      <c r="D18" s="166">
        <v>414075.01</v>
      </c>
      <c r="E18" s="166">
        <v>414075.01</v>
      </c>
      <c r="F18" s="166">
        <v>414075.01</v>
      </c>
      <c r="G18" s="166">
        <v>414075.01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s="152" customFormat="1" ht="21.75" customHeight="1" spans="1:23">
      <c r="A19" s="218" t="s">
        <v>137</v>
      </c>
      <c r="B19" s="218" t="s">
        <v>138</v>
      </c>
      <c r="C19" s="166">
        <v>285606.91</v>
      </c>
      <c r="D19" s="166">
        <v>285606.91</v>
      </c>
      <c r="E19" s="166">
        <v>285606.91</v>
      </c>
      <c r="F19" s="166">
        <v>285606.91</v>
      </c>
      <c r="G19" s="166">
        <v>285606.91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</row>
    <row r="20" s="152" customFormat="1" ht="21.75" customHeight="1" spans="1:23">
      <c r="A20" s="218" t="s">
        <v>139</v>
      </c>
      <c r="B20" s="218" t="s">
        <v>140</v>
      </c>
      <c r="C20" s="166">
        <v>119002.88</v>
      </c>
      <c r="D20" s="166">
        <v>119002.88</v>
      </c>
      <c r="E20" s="166">
        <v>119002.88</v>
      </c>
      <c r="F20" s="166">
        <v>119002.88</v>
      </c>
      <c r="G20" s="166">
        <v>119002.88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</row>
    <row r="21" s="152" customFormat="1" ht="21.75" customHeight="1" spans="1:23">
      <c r="A21" s="218" t="s">
        <v>141</v>
      </c>
      <c r="B21" s="218" t="s">
        <v>142</v>
      </c>
      <c r="C21" s="166">
        <v>9465.22</v>
      </c>
      <c r="D21" s="166">
        <v>9465.22</v>
      </c>
      <c r="E21" s="166">
        <v>9465.22</v>
      </c>
      <c r="F21" s="166">
        <v>9465.22</v>
      </c>
      <c r="G21" s="166">
        <v>9465.22</v>
      </c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</row>
    <row r="22" s="152" customFormat="1" ht="21.75" customHeight="1" spans="1:23">
      <c r="A22" s="161" t="s">
        <v>143</v>
      </c>
      <c r="B22" s="161" t="s">
        <v>144</v>
      </c>
      <c r="C22" s="166">
        <v>357008.64</v>
      </c>
      <c r="D22" s="166">
        <v>357008.64</v>
      </c>
      <c r="E22" s="166">
        <v>357008.64</v>
      </c>
      <c r="F22" s="166">
        <v>357008.64</v>
      </c>
      <c r="G22" s="166">
        <v>357008.64</v>
      </c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</row>
    <row r="23" s="152" customFormat="1" ht="21.75" customHeight="1" spans="1:23">
      <c r="A23" s="217" t="s">
        <v>145</v>
      </c>
      <c r="B23" s="217" t="s">
        <v>146</v>
      </c>
      <c r="C23" s="166">
        <v>357008.64</v>
      </c>
      <c r="D23" s="166">
        <v>357008.64</v>
      </c>
      <c r="E23" s="166">
        <v>357008.64</v>
      </c>
      <c r="F23" s="166">
        <v>357008.64</v>
      </c>
      <c r="G23" s="166">
        <v>357008.64</v>
      </c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s="152" customFormat="1" ht="21.75" customHeight="1" spans="1:23">
      <c r="A24" s="218" t="s">
        <v>147</v>
      </c>
      <c r="B24" s="218" t="s">
        <v>148</v>
      </c>
      <c r="C24" s="166">
        <v>357008.64</v>
      </c>
      <c r="D24" s="166">
        <v>357008.64</v>
      </c>
      <c r="E24" s="166">
        <v>357008.64</v>
      </c>
      <c r="F24" s="166">
        <v>357008.64</v>
      </c>
      <c r="G24" s="166">
        <v>357008.64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</row>
    <row r="25" s="152" customFormat="1" ht="21.75" customHeight="1" spans="1:23">
      <c r="A25" s="219" t="s">
        <v>79</v>
      </c>
      <c r="B25" s="219"/>
      <c r="C25" s="167">
        <v>7598634.11</v>
      </c>
      <c r="D25" s="167">
        <v>5098634.11</v>
      </c>
      <c r="E25" s="167">
        <v>7598634.11</v>
      </c>
      <c r="F25" s="167">
        <v>5098634.11</v>
      </c>
      <c r="G25" s="167">
        <v>5098634.11</v>
      </c>
      <c r="H25" s="167"/>
      <c r="I25" s="167"/>
      <c r="J25" s="167"/>
      <c r="K25" s="167"/>
      <c r="L25" s="167">
        <v>2500000</v>
      </c>
      <c r="M25" s="167">
        <v>2500000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67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5:B25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5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43"/>
  <sheetViews>
    <sheetView showZeros="0" view="pageBreakPreview" zoomScaleNormal="100" workbookViewId="0">
      <pane xSplit="4" ySplit="6" topLeftCell="E31" activePane="bottomRight" state="frozen"/>
      <selection/>
      <selection pane="topRight"/>
      <selection pane="bottomLeft"/>
      <selection pane="bottomRight" activeCell="C29" sqref="C29"/>
    </sheetView>
  </sheetViews>
  <sheetFormatPr defaultColWidth="0" defaultRowHeight="12" customHeight="1" zeroHeight="1" outlineLevelCol="3"/>
  <cols>
    <col min="1" max="1" width="49.287037037037" style="23" customWidth="1"/>
    <col min="2" max="2" width="38.8518518518519" style="23" customWidth="1"/>
    <col min="3" max="3" width="48.5740740740741" style="23" customWidth="1"/>
    <col min="4" max="4" width="36.4259259259259" style="23" customWidth="1"/>
    <col min="5" max="16384" width="9.13888888888889" style="54" hidden="1"/>
  </cols>
  <sheetData>
    <row r="1" s="52" customFormat="1" ht="14.25" customHeight="1" spans="1:4">
      <c r="A1" s="208"/>
      <c r="B1" s="208"/>
      <c r="C1" s="208"/>
      <c r="D1" s="62"/>
    </row>
    <row r="2" s="52" customFormat="1" ht="36" customHeight="1" spans="1:4">
      <c r="A2" s="56" t="s">
        <v>6</v>
      </c>
      <c r="B2" s="56"/>
      <c r="C2" s="56"/>
      <c r="D2" s="56"/>
    </row>
    <row r="3" s="53" customFormat="1" ht="24" customHeight="1" spans="1:4">
      <c r="A3" s="90" t="str">
        <f>"单位名称："&amp;封面!$A$2</f>
        <v>单位名称：永平县博南镇中心卫生院</v>
      </c>
      <c r="B3" s="209"/>
      <c r="C3" s="209"/>
      <c r="D3" s="131" t="s">
        <v>21</v>
      </c>
    </row>
    <row r="4" ht="19.5" customHeight="1" spans="1:4">
      <c r="A4" s="71" t="s">
        <v>22</v>
      </c>
      <c r="B4" s="71"/>
      <c r="C4" s="71" t="s">
        <v>23</v>
      </c>
      <c r="D4" s="71"/>
    </row>
    <row r="5" ht="21.75" customHeight="1" spans="1:4">
      <c r="A5" s="71" t="s">
        <v>24</v>
      </c>
      <c r="B5" s="71" t="s">
        <v>25</v>
      </c>
      <c r="C5" s="71" t="s">
        <v>149</v>
      </c>
      <c r="D5" s="71" t="s">
        <v>25</v>
      </c>
    </row>
    <row r="6" ht="17.25" customHeight="1" spans="1:4">
      <c r="A6" s="71"/>
      <c r="B6" s="59"/>
      <c r="C6" s="71"/>
      <c r="D6" s="59"/>
    </row>
    <row r="7" ht="17.25" customHeight="1" spans="1:4">
      <c r="A7" s="210" t="s">
        <v>150</v>
      </c>
      <c r="B7" s="207">
        <v>5098634.11</v>
      </c>
      <c r="C7" s="117" t="s">
        <v>151</v>
      </c>
      <c r="D7" s="207">
        <v>5098634.11</v>
      </c>
    </row>
    <row r="8" ht="17.25" customHeight="1" spans="1:4">
      <c r="A8" s="211" t="s">
        <v>152</v>
      </c>
      <c r="B8" s="202">
        <v>5098634.11</v>
      </c>
      <c r="C8" s="97" t="s">
        <v>153</v>
      </c>
      <c r="D8" s="202"/>
    </row>
    <row r="9" ht="17.25" customHeight="1" spans="1:4">
      <c r="A9" s="211" t="s">
        <v>154</v>
      </c>
      <c r="B9" s="202"/>
      <c r="C9" s="97" t="s">
        <v>155</v>
      </c>
      <c r="D9" s="202"/>
    </row>
    <row r="10" ht="17.25" customHeight="1" spans="1:4">
      <c r="A10" s="211" t="s">
        <v>156</v>
      </c>
      <c r="B10" s="202"/>
      <c r="C10" s="97" t="s">
        <v>157</v>
      </c>
      <c r="D10" s="202"/>
    </row>
    <row r="11" ht="17.25" customHeight="1" spans="1:4">
      <c r="A11" s="211"/>
      <c r="B11" s="152"/>
      <c r="C11" s="97" t="s">
        <v>158</v>
      </c>
      <c r="D11" s="202"/>
    </row>
    <row r="12" ht="17.25" customHeight="1" spans="1:4">
      <c r="A12" s="212" t="s">
        <v>159</v>
      </c>
      <c r="B12" s="207"/>
      <c r="C12" s="97" t="s">
        <v>160</v>
      </c>
      <c r="D12" s="202"/>
    </row>
    <row r="13" ht="17.25" customHeight="1" spans="1:4">
      <c r="A13" s="211" t="s">
        <v>152</v>
      </c>
      <c r="B13" s="202"/>
      <c r="C13" s="97" t="s">
        <v>161</v>
      </c>
      <c r="D13" s="202"/>
    </row>
    <row r="14" ht="17.25" customHeight="1" spans="1:4">
      <c r="A14" s="97" t="s">
        <v>154</v>
      </c>
      <c r="B14" s="202"/>
      <c r="C14" s="97" t="s">
        <v>162</v>
      </c>
      <c r="D14" s="202"/>
    </row>
    <row r="15" ht="17.25" customHeight="1" spans="1:4">
      <c r="A15" s="97" t="s">
        <v>156</v>
      </c>
      <c r="B15" s="202"/>
      <c r="C15" s="97" t="s">
        <v>163</v>
      </c>
      <c r="D15" s="202">
        <v>587712.96</v>
      </c>
    </row>
    <row r="16" ht="17.25" customHeight="1" spans="1:4">
      <c r="A16" s="213"/>
      <c r="B16" s="202"/>
      <c r="C16" s="97" t="s">
        <v>164</v>
      </c>
      <c r="D16" s="202">
        <v>4153912.51</v>
      </c>
    </row>
    <row r="17" ht="17.25" customHeight="1" spans="1:4">
      <c r="A17" s="211"/>
      <c r="B17" s="202"/>
      <c r="C17" s="97" t="s">
        <v>165</v>
      </c>
      <c r="D17" s="202"/>
    </row>
    <row r="18" ht="17.25" customHeight="1" spans="1:4">
      <c r="A18" s="97"/>
      <c r="B18" s="202"/>
      <c r="C18" s="97" t="s">
        <v>166</v>
      </c>
      <c r="D18" s="202"/>
    </row>
    <row r="19" ht="17.25" customHeight="1" spans="1:4">
      <c r="A19" s="97"/>
      <c r="B19" s="202"/>
      <c r="C19" s="97" t="s">
        <v>167</v>
      </c>
      <c r="D19" s="202"/>
    </row>
    <row r="20" ht="17.25" customHeight="1" spans="2:4">
      <c r="B20" s="202"/>
      <c r="C20" s="97" t="s">
        <v>168</v>
      </c>
      <c r="D20" s="202"/>
    </row>
    <row r="21" ht="17.25" customHeight="1" spans="1:4">
      <c r="A21" s="211"/>
      <c r="B21" s="202"/>
      <c r="C21" s="97" t="s">
        <v>169</v>
      </c>
      <c r="D21" s="202"/>
    </row>
    <row r="22" ht="17.25" customHeight="1" spans="1:4">
      <c r="A22" s="97"/>
      <c r="B22" s="202"/>
      <c r="C22" s="97" t="s">
        <v>170</v>
      </c>
      <c r="D22" s="202"/>
    </row>
    <row r="23" ht="17.25" customHeight="1" spans="1:4">
      <c r="A23" s="97"/>
      <c r="B23" s="202"/>
      <c r="C23" s="97" t="s">
        <v>171</v>
      </c>
      <c r="D23" s="202"/>
    </row>
    <row r="24" ht="17.25" customHeight="1" spans="1:4">
      <c r="A24" s="213"/>
      <c r="B24" s="202"/>
      <c r="C24" s="97" t="s">
        <v>172</v>
      </c>
      <c r="D24" s="202"/>
    </row>
    <row r="25" ht="17.25" customHeight="1" spans="1:4">
      <c r="A25" s="213"/>
      <c r="B25" s="202"/>
      <c r="C25" s="97" t="s">
        <v>173</v>
      </c>
      <c r="D25" s="202"/>
    </row>
    <row r="26" ht="17.25" customHeight="1" spans="1:4">
      <c r="A26" s="213"/>
      <c r="B26" s="202"/>
      <c r="C26" s="97" t="s">
        <v>174</v>
      </c>
      <c r="D26" s="202">
        <v>357008.64</v>
      </c>
    </row>
    <row r="27" ht="17.25" customHeight="1" spans="1:4">
      <c r="A27" s="213"/>
      <c r="B27" s="202"/>
      <c r="C27" s="97" t="s">
        <v>175</v>
      </c>
      <c r="D27" s="202"/>
    </row>
    <row r="28" ht="17.25" customHeight="1" spans="1:4">
      <c r="A28" s="213"/>
      <c r="B28" s="202"/>
      <c r="C28" s="97" t="s">
        <v>176</v>
      </c>
      <c r="D28" s="202"/>
    </row>
    <row r="29" ht="17.25" customHeight="1" spans="1:4">
      <c r="A29" s="213"/>
      <c r="B29" s="202"/>
      <c r="C29" s="97" t="s">
        <v>177</v>
      </c>
      <c r="D29" s="202"/>
    </row>
    <row r="30" ht="17.25" customHeight="1" spans="1:4">
      <c r="A30" s="213"/>
      <c r="B30" s="202"/>
      <c r="C30" s="97" t="s">
        <v>178</v>
      </c>
      <c r="D30" s="202"/>
    </row>
    <row r="31" ht="17.25" customHeight="1" spans="1:4">
      <c r="A31" s="213"/>
      <c r="B31" s="202"/>
      <c r="C31" s="97" t="s">
        <v>179</v>
      </c>
      <c r="D31" s="202"/>
    </row>
    <row r="32" ht="17.25" customHeight="1" spans="1:4">
      <c r="A32" s="213"/>
      <c r="B32" s="202"/>
      <c r="C32" s="97" t="s">
        <v>180</v>
      </c>
      <c r="D32" s="202"/>
    </row>
    <row r="33" ht="17.25" customHeight="1" spans="1:4">
      <c r="A33" s="213"/>
      <c r="B33" s="202"/>
      <c r="C33" s="97" t="s">
        <v>181</v>
      </c>
      <c r="D33" s="202"/>
    </row>
    <row r="34" ht="17.25" customHeight="1" spans="1:4">
      <c r="A34" s="213"/>
      <c r="B34" s="202"/>
      <c r="C34" s="97" t="s">
        <v>182</v>
      </c>
      <c r="D34" s="202"/>
    </row>
    <row r="35" ht="17.25" customHeight="1" spans="1:4">
      <c r="A35" s="213"/>
      <c r="B35" s="202"/>
      <c r="C35" s="97" t="s">
        <v>183</v>
      </c>
      <c r="D35" s="202"/>
    </row>
    <row r="36" ht="17.25" customHeight="1" spans="1:4">
      <c r="A36" s="213"/>
      <c r="B36" s="202"/>
      <c r="C36" s="97"/>
      <c r="D36" s="202"/>
    </row>
    <row r="37" ht="17.25" customHeight="1" spans="1:4">
      <c r="A37" s="116"/>
      <c r="B37" s="202"/>
      <c r="C37" s="117" t="s">
        <v>184</v>
      </c>
      <c r="D37" s="207"/>
    </row>
    <row r="38" ht="17.25" customHeight="1" spans="1:4">
      <c r="A38" s="116" t="s">
        <v>185</v>
      </c>
      <c r="B38" s="207">
        <v>5098634.11</v>
      </c>
      <c r="C38" s="116" t="s">
        <v>75</v>
      </c>
      <c r="D38" s="207">
        <v>5098634.11</v>
      </c>
    </row>
    <row r="39" hidden="1" customHeight="1" spans="2:2">
      <c r="B39" s="202"/>
    </row>
    <row r="40" hidden="1" customHeight="1" spans="2:2">
      <c r="B40" s="202"/>
    </row>
    <row r="41" hidden="1" customHeight="1" spans="2:2">
      <c r="B41" s="202"/>
    </row>
    <row r="42" hidden="1" customHeight="1" spans="2:2">
      <c r="B42" s="202"/>
    </row>
    <row r="43" hidden="1" customHeight="1" spans="2:2">
      <c r="B43" s="207">
        <v>5098634.11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8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F23" sqref="F23"/>
    </sheetView>
  </sheetViews>
  <sheetFormatPr defaultColWidth="9.13888888888889" defaultRowHeight="14.25" customHeight="1"/>
  <cols>
    <col min="1" max="1" width="14.8611111111111" style="124" customWidth="1"/>
    <col min="2" max="2" width="32.8611111111111" style="124" customWidth="1"/>
    <col min="3" max="3" width="13.712962962963" style="124" customWidth="1"/>
    <col min="4" max="7" width="13.712962962963" style="24" customWidth="1"/>
    <col min="8" max="9" width="12" style="24" customWidth="1"/>
    <col min="10" max="12" width="13.712962962963" style="24" customWidth="1"/>
    <col min="13" max="13" width="12.1388888888889" style="24" customWidth="1"/>
    <col min="14" max="16384" width="9.13888888888889" style="24"/>
  </cols>
  <sheetData>
    <row r="1" s="65" customFormat="1" ht="12" customHeight="1" spans="1:13">
      <c r="A1" s="170"/>
      <c r="B1" s="170"/>
      <c r="C1" s="170"/>
      <c r="E1" s="199"/>
      <c r="G1" s="64"/>
      <c r="H1" s="64"/>
      <c r="J1" s="199"/>
      <c r="L1" s="64"/>
      <c r="M1" s="64"/>
    </row>
    <row r="2" s="65" customFormat="1" ht="39" customHeight="1" spans="1:13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="121" customFormat="1" ht="24" customHeight="1" spans="1:13">
      <c r="A3" s="90" t="str">
        <f>"单位名称："&amp;封面!$A$2</f>
        <v>单位名称：永平县博南镇中心卫生院</v>
      </c>
      <c r="B3" s="171"/>
      <c r="C3" s="171"/>
      <c r="G3" s="130"/>
      <c r="H3" s="131"/>
      <c r="I3" s="131"/>
      <c r="J3" s="131"/>
      <c r="K3" s="131"/>
      <c r="L3" s="130"/>
      <c r="M3" s="131" t="s">
        <v>21</v>
      </c>
    </row>
    <row r="4" ht="20.25" customHeight="1" spans="1:13">
      <c r="A4" s="137" t="s">
        <v>186</v>
      </c>
      <c r="B4" s="137"/>
      <c r="C4" s="137" t="s">
        <v>79</v>
      </c>
      <c r="D4" s="71" t="s">
        <v>187</v>
      </c>
      <c r="E4" s="71"/>
      <c r="F4" s="71"/>
      <c r="G4" s="71"/>
      <c r="H4" s="71"/>
      <c r="I4" s="71" t="s">
        <v>188</v>
      </c>
      <c r="J4" s="71"/>
      <c r="K4" s="71"/>
      <c r="L4" s="71"/>
      <c r="M4" s="71"/>
    </row>
    <row r="5" ht="20.25" customHeight="1" spans="1:13">
      <c r="A5" s="137" t="s">
        <v>97</v>
      </c>
      <c r="B5" s="137" t="s">
        <v>98</v>
      </c>
      <c r="C5" s="137"/>
      <c r="D5" s="71" t="s">
        <v>81</v>
      </c>
      <c r="E5" s="71" t="s">
        <v>102</v>
      </c>
      <c r="F5" s="71"/>
      <c r="G5" s="71"/>
      <c r="H5" s="71" t="s">
        <v>103</v>
      </c>
      <c r="I5" s="71" t="s">
        <v>81</v>
      </c>
      <c r="J5" s="71" t="s">
        <v>102</v>
      </c>
      <c r="K5" s="71"/>
      <c r="L5" s="71"/>
      <c r="M5" s="71" t="s">
        <v>103</v>
      </c>
    </row>
    <row r="6" ht="20.25" customHeight="1" spans="1:13">
      <c r="A6" s="137"/>
      <c r="B6" s="137"/>
      <c r="C6" s="137"/>
      <c r="D6" s="71"/>
      <c r="E6" s="71" t="s">
        <v>81</v>
      </c>
      <c r="F6" s="71" t="s">
        <v>189</v>
      </c>
      <c r="G6" s="71" t="s">
        <v>190</v>
      </c>
      <c r="H6" s="71"/>
      <c r="I6" s="71"/>
      <c r="J6" s="71" t="s">
        <v>81</v>
      </c>
      <c r="K6" s="71" t="s">
        <v>189</v>
      </c>
      <c r="L6" s="71" t="s">
        <v>190</v>
      </c>
      <c r="M6" s="71"/>
    </row>
    <row r="7" ht="13.5" customHeight="1" spans="1:13">
      <c r="A7" s="200" t="s">
        <v>191</v>
      </c>
      <c r="B7" s="200" t="s">
        <v>192</v>
      </c>
      <c r="C7" s="200" t="s">
        <v>193</v>
      </c>
      <c r="D7" s="200" t="s">
        <v>194</v>
      </c>
      <c r="E7" s="96" t="s">
        <v>195</v>
      </c>
      <c r="F7" s="200" t="s">
        <v>196</v>
      </c>
      <c r="G7" s="200" t="s">
        <v>197</v>
      </c>
      <c r="H7" s="200" t="s">
        <v>198</v>
      </c>
      <c r="I7" s="200" t="s">
        <v>199</v>
      </c>
      <c r="J7" s="96" t="s">
        <v>200</v>
      </c>
      <c r="K7" s="200" t="s">
        <v>201</v>
      </c>
      <c r="L7" s="200" t="s">
        <v>202</v>
      </c>
      <c r="M7" s="200" t="s">
        <v>203</v>
      </c>
    </row>
    <row r="8" s="152" customFormat="1" ht="18" customHeight="1" spans="1:13">
      <c r="A8" s="201" t="s">
        <v>115</v>
      </c>
      <c r="B8" s="201" t="s">
        <v>116</v>
      </c>
      <c r="C8" s="202">
        <v>587712.96</v>
      </c>
      <c r="D8" s="202">
        <v>587712.96</v>
      </c>
      <c r="E8" s="202">
        <v>587712.96</v>
      </c>
      <c r="F8" s="202">
        <v>587712.96</v>
      </c>
      <c r="G8" s="202"/>
      <c r="H8" s="202"/>
      <c r="I8" s="202"/>
      <c r="J8" s="202"/>
      <c r="K8" s="202"/>
      <c r="L8" s="202"/>
      <c r="M8" s="202"/>
    </row>
    <row r="9" s="152" customFormat="1" ht="18" customHeight="1" spans="1:13">
      <c r="A9" s="203" t="s">
        <v>117</v>
      </c>
      <c r="B9" s="203" t="s">
        <v>118</v>
      </c>
      <c r="C9" s="202">
        <v>567912.96</v>
      </c>
      <c r="D9" s="202">
        <v>567912.96</v>
      </c>
      <c r="E9" s="202">
        <v>567912.96</v>
      </c>
      <c r="F9" s="202">
        <v>567912.96</v>
      </c>
      <c r="G9" s="202"/>
      <c r="H9" s="202"/>
      <c r="I9" s="202"/>
      <c r="J9" s="202"/>
      <c r="K9" s="202"/>
      <c r="L9" s="202"/>
      <c r="M9" s="202"/>
    </row>
    <row r="10" s="152" customFormat="1" ht="15" customHeight="1" spans="1:13">
      <c r="A10" s="204">
        <v>1</v>
      </c>
      <c r="B10" s="204">
        <v>2</v>
      </c>
      <c r="C10" s="204" t="s">
        <v>193</v>
      </c>
      <c r="D10" s="204" t="s">
        <v>194</v>
      </c>
      <c r="E10" s="204" t="s">
        <v>195</v>
      </c>
      <c r="F10" s="204">
        <v>6</v>
      </c>
      <c r="G10" s="204">
        <v>7</v>
      </c>
      <c r="H10" s="204">
        <v>8</v>
      </c>
      <c r="I10" s="204" t="s">
        <v>199</v>
      </c>
      <c r="J10" s="204" t="s">
        <v>200</v>
      </c>
      <c r="K10" s="204">
        <v>11</v>
      </c>
      <c r="L10" s="204">
        <v>12</v>
      </c>
      <c r="M10" s="204">
        <v>13</v>
      </c>
    </row>
    <row r="11" s="152" customFormat="1" ht="18" customHeight="1" spans="1:13">
      <c r="A11" s="201" t="s">
        <v>115</v>
      </c>
      <c r="B11" s="201" t="s">
        <v>116</v>
      </c>
      <c r="C11" s="202">
        <v>587712.96</v>
      </c>
      <c r="D11" s="202">
        <v>587712.96</v>
      </c>
      <c r="E11" s="202">
        <v>587712.96</v>
      </c>
      <c r="F11" s="202">
        <v>587712.96</v>
      </c>
      <c r="G11" s="202"/>
      <c r="H11" s="202"/>
      <c r="I11" s="202"/>
      <c r="J11" s="202"/>
      <c r="K11" s="202"/>
      <c r="L11" s="202"/>
      <c r="M11" s="202"/>
    </row>
    <row r="12" s="152" customFormat="1" ht="18" customHeight="1" spans="1:13">
      <c r="A12" s="203" t="s">
        <v>117</v>
      </c>
      <c r="B12" s="203" t="s">
        <v>118</v>
      </c>
      <c r="C12" s="202">
        <v>567912.96</v>
      </c>
      <c r="D12" s="202">
        <v>567912.96</v>
      </c>
      <c r="E12" s="202">
        <v>567912.96</v>
      </c>
      <c r="F12" s="202">
        <v>567912.96</v>
      </c>
      <c r="G12" s="202"/>
      <c r="H12" s="202"/>
      <c r="I12" s="202"/>
      <c r="J12" s="202"/>
      <c r="K12" s="202"/>
      <c r="L12" s="202"/>
      <c r="M12" s="202"/>
    </row>
    <row r="13" s="152" customFormat="1" ht="18" customHeight="1" spans="1:13">
      <c r="A13" s="205" t="s">
        <v>119</v>
      </c>
      <c r="B13" s="205" t="s">
        <v>120</v>
      </c>
      <c r="C13" s="202">
        <v>504811.52</v>
      </c>
      <c r="D13" s="202">
        <v>504811.52</v>
      </c>
      <c r="E13" s="202">
        <v>504811.52</v>
      </c>
      <c r="F13" s="202">
        <v>504811.52</v>
      </c>
      <c r="G13" s="202"/>
      <c r="H13" s="202"/>
      <c r="I13" s="202"/>
      <c r="J13" s="202"/>
      <c r="K13" s="202"/>
      <c r="L13" s="202"/>
      <c r="M13" s="202"/>
    </row>
    <row r="14" s="152" customFormat="1" ht="18" customHeight="1" spans="1:13">
      <c r="A14" s="205" t="s">
        <v>121</v>
      </c>
      <c r="B14" s="205" t="s">
        <v>122</v>
      </c>
      <c r="C14" s="202">
        <v>63101.44</v>
      </c>
      <c r="D14" s="202">
        <v>63101.44</v>
      </c>
      <c r="E14" s="202">
        <v>63101.44</v>
      </c>
      <c r="F14" s="202">
        <v>63101.44</v>
      </c>
      <c r="G14" s="202"/>
      <c r="H14" s="202"/>
      <c r="I14" s="202"/>
      <c r="J14" s="202"/>
      <c r="K14" s="202"/>
      <c r="L14" s="202"/>
      <c r="M14" s="202"/>
    </row>
    <row r="15" s="152" customFormat="1" ht="18" customHeight="1" spans="1:13">
      <c r="A15" s="203" t="s">
        <v>123</v>
      </c>
      <c r="B15" s="203" t="s">
        <v>124</v>
      </c>
      <c r="C15" s="202">
        <v>19800</v>
      </c>
      <c r="D15" s="202">
        <v>19800</v>
      </c>
      <c r="E15" s="202">
        <v>19800</v>
      </c>
      <c r="F15" s="202">
        <v>19800</v>
      </c>
      <c r="G15" s="202"/>
      <c r="H15" s="202"/>
      <c r="I15" s="202"/>
      <c r="J15" s="202"/>
      <c r="K15" s="202"/>
      <c r="L15" s="202"/>
      <c r="M15" s="202"/>
    </row>
    <row r="16" s="152" customFormat="1" ht="18" customHeight="1" spans="1:13">
      <c r="A16" s="205" t="s">
        <v>125</v>
      </c>
      <c r="B16" s="205" t="s">
        <v>126</v>
      </c>
      <c r="C16" s="202">
        <v>19800</v>
      </c>
      <c r="D16" s="202">
        <v>19800</v>
      </c>
      <c r="E16" s="202">
        <v>19800</v>
      </c>
      <c r="F16" s="202">
        <v>19800</v>
      </c>
      <c r="G16" s="202"/>
      <c r="H16" s="202"/>
      <c r="I16" s="202"/>
      <c r="J16" s="202"/>
      <c r="K16" s="202"/>
      <c r="L16" s="202"/>
      <c r="M16" s="202"/>
    </row>
    <row r="17" s="152" customFormat="1" ht="18" customHeight="1" spans="1:13">
      <c r="A17" s="201" t="s">
        <v>127</v>
      </c>
      <c r="B17" s="201" t="s">
        <v>128</v>
      </c>
      <c r="C17" s="202">
        <v>4153912.51</v>
      </c>
      <c r="D17" s="202">
        <v>4153912.51</v>
      </c>
      <c r="E17" s="202">
        <v>4153912.51</v>
      </c>
      <c r="F17" s="202">
        <v>4144912.51</v>
      </c>
      <c r="G17" s="202">
        <v>9000</v>
      </c>
      <c r="H17" s="202"/>
      <c r="I17" s="202"/>
      <c r="J17" s="202"/>
      <c r="K17" s="202"/>
      <c r="L17" s="202"/>
      <c r="M17" s="202"/>
    </row>
    <row r="18" s="152" customFormat="1" ht="18" customHeight="1" spans="1:13">
      <c r="A18" s="203" t="s">
        <v>129</v>
      </c>
      <c r="B18" s="203" t="s">
        <v>130</v>
      </c>
      <c r="C18" s="202">
        <v>3739837.5</v>
      </c>
      <c r="D18" s="202">
        <v>3739837.5</v>
      </c>
      <c r="E18" s="202">
        <v>3739837.5</v>
      </c>
      <c r="F18" s="202">
        <v>3730837.5</v>
      </c>
      <c r="G18" s="202">
        <v>9000</v>
      </c>
      <c r="H18" s="202"/>
      <c r="I18" s="202"/>
      <c r="J18" s="202"/>
      <c r="K18" s="202"/>
      <c r="L18" s="202"/>
      <c r="M18" s="202"/>
    </row>
    <row r="19" s="152" customFormat="1" ht="18" customHeight="1" spans="1:13">
      <c r="A19" s="205" t="s">
        <v>131</v>
      </c>
      <c r="B19" s="205" t="s">
        <v>132</v>
      </c>
      <c r="C19" s="202">
        <v>3601597.5</v>
      </c>
      <c r="D19" s="202">
        <v>3601597.5</v>
      </c>
      <c r="E19" s="202">
        <v>3601597.5</v>
      </c>
      <c r="F19" s="202">
        <v>3592597.5</v>
      </c>
      <c r="G19" s="202">
        <v>9000</v>
      </c>
      <c r="H19" s="202"/>
      <c r="I19" s="202"/>
      <c r="J19" s="202"/>
      <c r="K19" s="202"/>
      <c r="L19" s="202"/>
      <c r="M19" s="202"/>
    </row>
    <row r="20" s="152" customFormat="1" ht="18" customHeight="1" spans="1:13">
      <c r="A20" s="205" t="s">
        <v>133</v>
      </c>
      <c r="B20" s="205" t="s">
        <v>134</v>
      </c>
      <c r="C20" s="202">
        <v>138240</v>
      </c>
      <c r="D20" s="202">
        <v>138240</v>
      </c>
      <c r="E20" s="202">
        <v>138240</v>
      </c>
      <c r="F20" s="202">
        <v>138240</v>
      </c>
      <c r="G20" s="202"/>
      <c r="H20" s="202"/>
      <c r="I20" s="202"/>
      <c r="J20" s="202"/>
      <c r="K20" s="202"/>
      <c r="L20" s="202"/>
      <c r="M20" s="202"/>
    </row>
    <row r="21" s="152" customFormat="1" ht="18" customHeight="1" spans="1:13">
      <c r="A21" s="203" t="s">
        <v>135</v>
      </c>
      <c r="B21" s="203" t="s">
        <v>136</v>
      </c>
      <c r="C21" s="202">
        <v>414075.01</v>
      </c>
      <c r="D21" s="202">
        <v>414075.01</v>
      </c>
      <c r="E21" s="202">
        <v>414075.01</v>
      </c>
      <c r="F21" s="202">
        <v>414075.01</v>
      </c>
      <c r="G21" s="202"/>
      <c r="H21" s="202"/>
      <c r="I21" s="202"/>
      <c r="J21" s="202"/>
      <c r="K21" s="202"/>
      <c r="L21" s="202"/>
      <c r="M21" s="202"/>
    </row>
    <row r="22" s="152" customFormat="1" ht="18" customHeight="1" spans="1:13">
      <c r="A22" s="205" t="s">
        <v>137</v>
      </c>
      <c r="B22" s="205" t="s">
        <v>138</v>
      </c>
      <c r="C22" s="202">
        <v>285606.91</v>
      </c>
      <c r="D22" s="202">
        <v>285606.91</v>
      </c>
      <c r="E22" s="202">
        <v>285606.91</v>
      </c>
      <c r="F22" s="202">
        <v>285606.91</v>
      </c>
      <c r="G22" s="202"/>
      <c r="H22" s="202"/>
      <c r="I22" s="202"/>
      <c r="J22" s="202"/>
      <c r="K22" s="202"/>
      <c r="L22" s="202"/>
      <c r="M22" s="202"/>
    </row>
    <row r="23" s="152" customFormat="1" ht="18" customHeight="1" spans="1:13">
      <c r="A23" s="205" t="s">
        <v>139</v>
      </c>
      <c r="B23" s="205" t="s">
        <v>140</v>
      </c>
      <c r="C23" s="202">
        <v>119002.88</v>
      </c>
      <c r="D23" s="202">
        <v>119002.88</v>
      </c>
      <c r="E23" s="202">
        <v>119002.88</v>
      </c>
      <c r="F23" s="202">
        <v>119002.88</v>
      </c>
      <c r="G23" s="202"/>
      <c r="H23" s="202"/>
      <c r="I23" s="202"/>
      <c r="J23" s="202"/>
      <c r="K23" s="202"/>
      <c r="L23" s="202"/>
      <c r="M23" s="202"/>
    </row>
    <row r="24" s="152" customFormat="1" ht="18" customHeight="1" spans="1:13">
      <c r="A24" s="205" t="s">
        <v>141</v>
      </c>
      <c r="B24" s="205" t="s">
        <v>142</v>
      </c>
      <c r="C24" s="202">
        <v>9465.22</v>
      </c>
      <c r="D24" s="202">
        <v>9465.22</v>
      </c>
      <c r="E24" s="202">
        <v>9465.22</v>
      </c>
      <c r="F24" s="202">
        <v>9465.22</v>
      </c>
      <c r="G24" s="202"/>
      <c r="H24" s="202"/>
      <c r="I24" s="202"/>
      <c r="J24" s="202"/>
      <c r="K24" s="202"/>
      <c r="L24" s="202"/>
      <c r="M24" s="202"/>
    </row>
    <row r="25" s="152" customFormat="1" ht="18" customHeight="1" spans="1:13">
      <c r="A25" s="201" t="s">
        <v>143</v>
      </c>
      <c r="B25" s="201" t="s">
        <v>144</v>
      </c>
      <c r="C25" s="202">
        <v>357008.64</v>
      </c>
      <c r="D25" s="202">
        <v>357008.64</v>
      </c>
      <c r="E25" s="202">
        <v>357008.64</v>
      </c>
      <c r="F25" s="202">
        <v>357008.64</v>
      </c>
      <c r="G25" s="202"/>
      <c r="H25" s="202"/>
      <c r="I25" s="202"/>
      <c r="J25" s="202"/>
      <c r="K25" s="202"/>
      <c r="L25" s="202"/>
      <c r="M25" s="202"/>
    </row>
    <row r="26" s="152" customFormat="1" ht="18" customHeight="1" spans="1:13">
      <c r="A26" s="203" t="s">
        <v>145</v>
      </c>
      <c r="B26" s="203" t="s">
        <v>146</v>
      </c>
      <c r="C26" s="202">
        <v>357008.64</v>
      </c>
      <c r="D26" s="202">
        <v>357008.64</v>
      </c>
      <c r="E26" s="202">
        <v>357008.64</v>
      </c>
      <c r="F26" s="202">
        <v>357008.64</v>
      </c>
      <c r="G26" s="202"/>
      <c r="H26" s="202"/>
      <c r="I26" s="202"/>
      <c r="J26" s="202"/>
      <c r="K26" s="202"/>
      <c r="L26" s="202"/>
      <c r="M26" s="202"/>
    </row>
    <row r="27" s="152" customFormat="1" ht="18" customHeight="1" spans="1:13">
      <c r="A27" s="205" t="s">
        <v>147</v>
      </c>
      <c r="B27" s="205" t="s">
        <v>148</v>
      </c>
      <c r="C27" s="202">
        <v>357008.64</v>
      </c>
      <c r="D27" s="202">
        <v>357008.64</v>
      </c>
      <c r="E27" s="202">
        <v>357008.64</v>
      </c>
      <c r="F27" s="202">
        <v>357008.64</v>
      </c>
      <c r="G27" s="202"/>
      <c r="H27" s="202"/>
      <c r="I27" s="202"/>
      <c r="J27" s="202"/>
      <c r="K27" s="202"/>
      <c r="L27" s="202"/>
      <c r="M27" s="202"/>
    </row>
    <row r="28" s="152" customFormat="1" ht="18" customHeight="1" spans="1:13">
      <c r="A28" s="206" t="s">
        <v>79</v>
      </c>
      <c r="B28" s="206"/>
      <c r="C28" s="207">
        <v>5098634.11</v>
      </c>
      <c r="D28" s="207">
        <v>5098634.11</v>
      </c>
      <c r="E28" s="207">
        <v>5098634.11</v>
      </c>
      <c r="F28" s="207">
        <v>5089634.11</v>
      </c>
      <c r="G28" s="207">
        <v>9000</v>
      </c>
      <c r="H28" s="207"/>
      <c r="I28" s="207"/>
      <c r="J28" s="207"/>
      <c r="K28" s="207"/>
      <c r="L28" s="207"/>
      <c r="M28" s="207"/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8:B28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7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" defaultRowHeight="15.6" outlineLevelCol="5"/>
  <cols>
    <col min="1" max="2" width="27.4259259259259" style="177" customWidth="1"/>
    <col min="3" max="3" width="17.287037037037" style="178" customWidth="1"/>
    <col min="4" max="5" width="26.287037037037" style="179" customWidth="1"/>
    <col min="6" max="6" width="18.712962962963" style="179" customWidth="1"/>
    <col min="7" max="16384" width="9" style="65"/>
  </cols>
  <sheetData>
    <row r="1" ht="33" customHeight="1" spans="1:6">
      <c r="A1" s="180"/>
      <c r="B1" s="180"/>
      <c r="C1" s="102"/>
      <c r="D1" s="65"/>
      <c r="E1" s="65"/>
      <c r="F1" s="181"/>
    </row>
    <row r="2" ht="25.5" customHeight="1" spans="1:6">
      <c r="A2" s="182" t="s">
        <v>8</v>
      </c>
      <c r="B2" s="182"/>
      <c r="C2" s="182"/>
      <c r="D2" s="182"/>
      <c r="E2" s="183"/>
      <c r="F2" s="183"/>
    </row>
    <row r="3" ht="27" customHeight="1" spans="1:6">
      <c r="A3" s="184" t="str">
        <f>"单位名称："&amp;封面!$A$2</f>
        <v>单位名称：永平县博南镇中心卫生院</v>
      </c>
      <c r="B3" s="185"/>
      <c r="C3" s="70"/>
      <c r="D3" s="121"/>
      <c r="E3" s="65"/>
      <c r="F3" s="186" t="s">
        <v>21</v>
      </c>
    </row>
    <row r="4" s="176" customFormat="1" ht="33" customHeight="1" spans="1:6">
      <c r="A4" s="187" t="s">
        <v>204</v>
      </c>
      <c r="B4" s="188" t="s">
        <v>205</v>
      </c>
      <c r="C4" s="189" t="s">
        <v>206</v>
      </c>
      <c r="D4" s="190"/>
      <c r="E4" s="191"/>
      <c r="F4" s="188" t="s">
        <v>207</v>
      </c>
    </row>
    <row r="5" s="176" customFormat="1" ht="36" customHeight="1" spans="1:6">
      <c r="A5" s="192"/>
      <c r="B5" s="193"/>
      <c r="C5" s="194" t="s">
        <v>81</v>
      </c>
      <c r="D5" s="194" t="s">
        <v>208</v>
      </c>
      <c r="E5" s="194" t="s">
        <v>209</v>
      </c>
      <c r="F5" s="193"/>
    </row>
    <row r="6" s="176" customFormat="1" ht="29" customHeight="1" spans="1:6">
      <c r="A6" s="195" t="s">
        <v>210</v>
      </c>
      <c r="B6" s="195">
        <v>2</v>
      </c>
      <c r="C6" s="196" t="s">
        <v>211</v>
      </c>
      <c r="D6" s="195">
        <v>4</v>
      </c>
      <c r="E6" s="195">
        <v>5</v>
      </c>
      <c r="F6" s="195">
        <v>6</v>
      </c>
    </row>
    <row r="7" ht="32" customHeight="1" spans="1:6">
      <c r="A7" s="139" t="s">
        <v>212</v>
      </c>
      <c r="B7" s="115"/>
      <c r="C7" s="115">
        <f>SUM(D7+E7)</f>
        <v>0</v>
      </c>
      <c r="D7" s="115"/>
      <c r="E7" s="115"/>
      <c r="F7" s="115"/>
    </row>
    <row r="8" ht="15.95" customHeight="1" spans="1:6">
      <c r="A8" s="197"/>
      <c r="B8" s="197"/>
      <c r="C8" s="198"/>
      <c r="D8" s="197"/>
      <c r="E8" s="197"/>
      <c r="F8" s="197"/>
    </row>
    <row r="9" ht="23" customHeight="1" spans="1:1">
      <c r="A9" s="23" t="s">
        <v>213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28"/>
  <sheetViews>
    <sheetView showZeros="0" view="pageBreakPreview" zoomScaleNormal="85" workbookViewId="0">
      <pane xSplit="2" ySplit="8" topLeftCell="C25" activePane="bottomRight" state="frozen"/>
      <selection/>
      <selection pane="topRight"/>
      <selection pane="bottomLeft"/>
      <selection pane="bottomRight" activeCell="H18" sqref="H18"/>
    </sheetView>
  </sheetViews>
  <sheetFormatPr defaultColWidth="9.13888888888889" defaultRowHeight="14.25" customHeight="1"/>
  <cols>
    <col min="1" max="1" width="21.4259259259259" style="124" customWidth="1"/>
    <col min="2" max="2" width="20.287037037037" style="124" customWidth="1"/>
    <col min="3" max="3" width="27.5740740740741" style="124" customWidth="1"/>
    <col min="4" max="4" width="10.1388888888889" style="124" customWidth="1"/>
    <col min="5" max="5" width="28.8611111111111" style="124" customWidth="1"/>
    <col min="6" max="6" width="7" style="124" customWidth="1"/>
    <col min="7" max="7" width="24.8611111111111" style="124" customWidth="1"/>
    <col min="8" max="8" width="12.1388888888889" style="124" customWidth="1"/>
    <col min="9" max="9" width="11.5740740740741" style="169" customWidth="1"/>
    <col min="10" max="10" width="11" style="169" customWidth="1"/>
    <col min="11" max="11" width="13.712962962963" style="169" customWidth="1"/>
    <col min="12" max="14" width="12.1388888888889" style="169" customWidth="1"/>
    <col min="15" max="15" width="8.28703703703704" style="169" customWidth="1"/>
    <col min="16" max="16" width="8" style="169" customWidth="1"/>
    <col min="17" max="17" width="7.57407407407407" style="169" customWidth="1"/>
    <col min="18" max="18" width="8.42592592592593" style="169" customWidth="1"/>
    <col min="19" max="19" width="11.5740740740741" style="169" customWidth="1"/>
    <col min="20" max="20" width="6" style="169" customWidth="1"/>
    <col min="21" max="21" width="8.71296296296296" style="169" customWidth="1"/>
    <col min="22" max="22" width="6.71296296296296" style="169" customWidth="1"/>
    <col min="23" max="23" width="7.13888888888889" style="169" customWidth="1"/>
    <col min="24" max="24" width="5.28703703703704" style="169" customWidth="1"/>
    <col min="25" max="25" width="12.4259259259259" style="169" customWidth="1"/>
    <col min="26" max="26" width="8.13888888888889" style="169" customWidth="1"/>
    <col min="27" max="27" width="7" style="169" customWidth="1"/>
    <col min="28" max="28" width="7.57407407407407" style="169" customWidth="1"/>
    <col min="29" max="29" width="6.13888888888889" style="169" customWidth="1"/>
    <col min="30" max="30" width="6.86111111111111" style="169" customWidth="1"/>
    <col min="31" max="16384" width="9.13888888888889" style="24"/>
  </cols>
  <sheetData>
    <row r="1" s="65" customFormat="1" ht="12" customHeight="1" spans="1:30">
      <c r="A1" s="170"/>
      <c r="B1" s="170"/>
      <c r="C1" s="170"/>
      <c r="D1" s="170"/>
      <c r="E1" s="170"/>
      <c r="F1" s="170"/>
      <c r="G1" s="170"/>
      <c r="H1" s="170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74"/>
    </row>
    <row r="2" s="65" customFormat="1" ht="39" customHeight="1" spans="1:30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="121" customFormat="1" ht="24" customHeight="1" spans="1:30">
      <c r="A3" s="90" t="str">
        <f>"单位名称："&amp;封面!$A$2</f>
        <v>单位名称：永平县博南镇中心卫生院</v>
      </c>
      <c r="B3" s="171"/>
      <c r="C3" s="171"/>
      <c r="D3" s="171"/>
      <c r="E3" s="171"/>
      <c r="F3" s="171"/>
      <c r="G3" s="171"/>
      <c r="H3" s="171"/>
      <c r="Y3" s="70"/>
      <c r="Z3" s="70"/>
      <c r="AA3" s="70"/>
      <c r="AB3" s="70"/>
      <c r="AC3" s="175" t="s">
        <v>21</v>
      </c>
      <c r="AD3" s="175"/>
    </row>
    <row r="4" ht="18" customHeight="1" spans="1:30">
      <c r="A4" s="132" t="s">
        <v>214</v>
      </c>
      <c r="B4" s="132" t="s">
        <v>215</v>
      </c>
      <c r="C4" s="132" t="s">
        <v>216</v>
      </c>
      <c r="D4" s="132" t="s">
        <v>217</v>
      </c>
      <c r="E4" s="132" t="s">
        <v>218</v>
      </c>
      <c r="F4" s="132" t="s">
        <v>219</v>
      </c>
      <c r="G4" s="132" t="s">
        <v>220</v>
      </c>
      <c r="H4" s="72" t="s">
        <v>79</v>
      </c>
      <c r="I4" s="163" t="s">
        <v>80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5"/>
      <c r="Y4" s="93" t="s">
        <v>67</v>
      </c>
      <c r="Z4" s="104"/>
      <c r="AA4" s="104"/>
      <c r="AB4" s="104"/>
      <c r="AC4" s="104"/>
      <c r="AD4" s="110"/>
    </row>
    <row r="5" ht="18" customHeight="1" spans="1:30">
      <c r="A5" s="132"/>
      <c r="B5" s="132"/>
      <c r="C5" s="132"/>
      <c r="D5" s="132"/>
      <c r="E5" s="132"/>
      <c r="F5" s="132"/>
      <c r="G5" s="132"/>
      <c r="H5" s="172"/>
      <c r="I5" s="92" t="s">
        <v>81</v>
      </c>
      <c r="J5" s="59" t="s">
        <v>82</v>
      </c>
      <c r="K5" s="59"/>
      <c r="L5" s="59"/>
      <c r="M5" s="59"/>
      <c r="N5" s="59"/>
      <c r="O5" s="59"/>
      <c r="P5" s="92" t="s">
        <v>83</v>
      </c>
      <c r="Q5" s="92" t="s">
        <v>84</v>
      </c>
      <c r="R5" s="92" t="s">
        <v>85</v>
      </c>
      <c r="S5" s="59" t="s">
        <v>86</v>
      </c>
      <c r="T5" s="59"/>
      <c r="U5" s="59"/>
      <c r="V5" s="59"/>
      <c r="W5" s="59"/>
      <c r="X5" s="59"/>
      <c r="Y5" s="92" t="s">
        <v>81</v>
      </c>
      <c r="Z5" s="92" t="s">
        <v>82</v>
      </c>
      <c r="AA5" s="92" t="s">
        <v>83</v>
      </c>
      <c r="AB5" s="92" t="s">
        <v>84</v>
      </c>
      <c r="AC5" s="92" t="s">
        <v>85</v>
      </c>
      <c r="AD5" s="92" t="s">
        <v>86</v>
      </c>
    </row>
    <row r="6" ht="18" customHeight="1" spans="1:30">
      <c r="A6" s="132"/>
      <c r="B6" s="132"/>
      <c r="C6" s="132"/>
      <c r="D6" s="132"/>
      <c r="E6" s="132"/>
      <c r="F6" s="132"/>
      <c r="G6" s="132"/>
      <c r="H6" s="172"/>
      <c r="I6" s="94"/>
      <c r="J6" s="59" t="s">
        <v>221</v>
      </c>
      <c r="K6" s="59"/>
      <c r="L6" s="59" t="s">
        <v>222</v>
      </c>
      <c r="M6" s="59" t="s">
        <v>223</v>
      </c>
      <c r="N6" s="59" t="s">
        <v>224</v>
      </c>
      <c r="O6" s="59" t="s">
        <v>225</v>
      </c>
      <c r="P6" s="94"/>
      <c r="Q6" s="94"/>
      <c r="R6" s="94"/>
      <c r="S6" s="92" t="s">
        <v>81</v>
      </c>
      <c r="T6" s="92" t="s">
        <v>87</v>
      </c>
      <c r="U6" s="92" t="s">
        <v>88</v>
      </c>
      <c r="V6" s="92" t="s">
        <v>89</v>
      </c>
      <c r="W6" s="92" t="s">
        <v>90</v>
      </c>
      <c r="X6" s="92" t="s">
        <v>91</v>
      </c>
      <c r="Y6" s="94"/>
      <c r="Z6" s="94"/>
      <c r="AA6" s="94"/>
      <c r="AB6" s="94"/>
      <c r="AC6" s="94"/>
      <c r="AD6" s="94"/>
    </row>
    <row r="7" ht="30" customHeight="1" spans="1:30">
      <c r="A7" s="132"/>
      <c r="B7" s="132"/>
      <c r="C7" s="132"/>
      <c r="D7" s="132"/>
      <c r="E7" s="132"/>
      <c r="F7" s="132"/>
      <c r="G7" s="132"/>
      <c r="H7" s="75"/>
      <c r="I7" s="95"/>
      <c r="J7" s="59" t="s">
        <v>221</v>
      </c>
      <c r="K7" s="59" t="s">
        <v>226</v>
      </c>
      <c r="L7" s="59"/>
      <c r="M7" s="59"/>
      <c r="N7" s="59"/>
      <c r="O7" s="59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ht="18" customHeight="1" spans="1:30">
      <c r="A8" s="173" t="s">
        <v>191</v>
      </c>
      <c r="B8" s="173" t="s">
        <v>192</v>
      </c>
      <c r="C8" s="173" t="s">
        <v>227</v>
      </c>
      <c r="D8" s="173" t="s">
        <v>228</v>
      </c>
      <c r="E8" s="173" t="s">
        <v>229</v>
      </c>
      <c r="F8" s="173" t="s">
        <v>196</v>
      </c>
      <c r="G8" s="173" t="s">
        <v>197</v>
      </c>
      <c r="H8" s="173" t="s">
        <v>230</v>
      </c>
      <c r="I8" s="173" t="s">
        <v>231</v>
      </c>
      <c r="J8" s="173" t="s">
        <v>232</v>
      </c>
      <c r="K8" s="173" t="s">
        <v>201</v>
      </c>
      <c r="L8" s="173" t="s">
        <v>202</v>
      </c>
      <c r="M8" s="173" t="s">
        <v>203</v>
      </c>
      <c r="N8" s="173" t="s">
        <v>233</v>
      </c>
      <c r="O8" s="173" t="s">
        <v>234</v>
      </c>
      <c r="P8" s="173" t="s">
        <v>235</v>
      </c>
      <c r="Q8" s="173" t="s">
        <v>236</v>
      </c>
      <c r="R8" s="173" t="s">
        <v>237</v>
      </c>
      <c r="S8" s="173" t="s">
        <v>238</v>
      </c>
      <c r="T8" s="173" t="s">
        <v>239</v>
      </c>
      <c r="U8" s="173" t="s">
        <v>240</v>
      </c>
      <c r="V8" s="173" t="s">
        <v>241</v>
      </c>
      <c r="W8" s="173" t="s">
        <v>242</v>
      </c>
      <c r="X8" s="173" t="s">
        <v>243</v>
      </c>
      <c r="Y8" s="173" t="s">
        <v>244</v>
      </c>
      <c r="Z8" s="173" t="s">
        <v>245</v>
      </c>
      <c r="AA8" s="173" t="s">
        <v>246</v>
      </c>
      <c r="AB8" s="173" t="s">
        <v>247</v>
      </c>
      <c r="AC8" s="173" t="s">
        <v>248</v>
      </c>
      <c r="AD8" s="173" t="s">
        <v>249</v>
      </c>
    </row>
    <row r="9" s="152" customFormat="1" ht="21" customHeight="1" spans="1:30">
      <c r="A9" s="160" t="s">
        <v>0</v>
      </c>
      <c r="B9" s="160" t="s">
        <v>250</v>
      </c>
      <c r="C9" s="160" t="s">
        <v>251</v>
      </c>
      <c r="D9" s="160" t="s">
        <v>131</v>
      </c>
      <c r="E9" s="160" t="s">
        <v>132</v>
      </c>
      <c r="F9" s="160" t="s">
        <v>252</v>
      </c>
      <c r="G9" s="160" t="s">
        <v>253</v>
      </c>
      <c r="H9" s="166">
        <v>1827168</v>
      </c>
      <c r="I9" s="166">
        <v>1827168</v>
      </c>
      <c r="J9" s="166">
        <v>1827168</v>
      </c>
      <c r="K9" s="166"/>
      <c r="L9" s="166">
        <v>548150.4</v>
      </c>
      <c r="M9" s="166"/>
      <c r="N9" s="166">
        <v>1279017.6</v>
      </c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</row>
    <row r="10" s="152" customFormat="1" ht="21" customHeight="1" spans="1:30">
      <c r="A10" s="160" t="s">
        <v>0</v>
      </c>
      <c r="B10" s="160" t="s">
        <v>250</v>
      </c>
      <c r="C10" s="160" t="s">
        <v>251</v>
      </c>
      <c r="D10" s="160" t="s">
        <v>131</v>
      </c>
      <c r="E10" s="160" t="s">
        <v>132</v>
      </c>
      <c r="F10" s="160" t="s">
        <v>254</v>
      </c>
      <c r="G10" s="160" t="s">
        <v>255</v>
      </c>
      <c r="H10" s="166">
        <v>126000</v>
      </c>
      <c r="I10" s="166">
        <v>126000</v>
      </c>
      <c r="J10" s="166">
        <v>126000</v>
      </c>
      <c r="K10" s="166"/>
      <c r="L10" s="166">
        <v>37800</v>
      </c>
      <c r="M10" s="166"/>
      <c r="N10" s="166">
        <v>88200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8"/>
      <c r="AD10" s="168"/>
    </row>
    <row r="11" s="152" customFormat="1" ht="21" customHeight="1" spans="1:30">
      <c r="A11" s="160" t="s">
        <v>0</v>
      </c>
      <c r="B11" s="160" t="s">
        <v>250</v>
      </c>
      <c r="C11" s="160" t="s">
        <v>251</v>
      </c>
      <c r="D11" s="160" t="s">
        <v>131</v>
      </c>
      <c r="E11" s="160" t="s">
        <v>132</v>
      </c>
      <c r="F11" s="160" t="s">
        <v>254</v>
      </c>
      <c r="G11" s="160" t="s">
        <v>255</v>
      </c>
      <c r="H11" s="166">
        <v>102024</v>
      </c>
      <c r="I11" s="166">
        <v>102024</v>
      </c>
      <c r="J11" s="166">
        <v>102024</v>
      </c>
      <c r="K11" s="166"/>
      <c r="L11" s="166">
        <v>30607.2</v>
      </c>
      <c r="M11" s="166"/>
      <c r="N11" s="166">
        <v>71416.8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8"/>
      <c r="AD11" s="168"/>
    </row>
    <row r="12" s="152" customFormat="1" ht="21" customHeight="1" spans="1:30">
      <c r="A12" s="160" t="s">
        <v>0</v>
      </c>
      <c r="B12" s="160" t="s">
        <v>250</v>
      </c>
      <c r="C12" s="160" t="s">
        <v>251</v>
      </c>
      <c r="D12" s="160" t="s">
        <v>131</v>
      </c>
      <c r="E12" s="160" t="s">
        <v>132</v>
      </c>
      <c r="F12" s="160" t="s">
        <v>256</v>
      </c>
      <c r="G12" s="160" t="s">
        <v>257</v>
      </c>
      <c r="H12" s="166">
        <v>412980</v>
      </c>
      <c r="I12" s="166">
        <v>412980</v>
      </c>
      <c r="J12" s="166">
        <v>412980</v>
      </c>
      <c r="K12" s="166"/>
      <c r="L12" s="166">
        <v>123894</v>
      </c>
      <c r="M12" s="166"/>
      <c r="N12" s="166">
        <v>289086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8"/>
      <c r="AD12" s="168"/>
    </row>
    <row r="13" s="152" customFormat="1" ht="21" customHeight="1" spans="1:30">
      <c r="A13" s="160" t="s">
        <v>0</v>
      </c>
      <c r="B13" s="160" t="s">
        <v>250</v>
      </c>
      <c r="C13" s="160" t="s">
        <v>251</v>
      </c>
      <c r="D13" s="160" t="s">
        <v>131</v>
      </c>
      <c r="E13" s="160" t="s">
        <v>132</v>
      </c>
      <c r="F13" s="160" t="s">
        <v>256</v>
      </c>
      <c r="G13" s="160" t="s">
        <v>257</v>
      </c>
      <c r="H13" s="166">
        <v>256128</v>
      </c>
      <c r="I13" s="166">
        <v>256128</v>
      </c>
      <c r="J13" s="166">
        <v>256128</v>
      </c>
      <c r="K13" s="166"/>
      <c r="L13" s="166">
        <v>76838.4</v>
      </c>
      <c r="M13" s="166"/>
      <c r="N13" s="166">
        <v>179289.6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8"/>
      <c r="AD13" s="168"/>
    </row>
    <row r="14" s="152" customFormat="1" ht="21" customHeight="1" spans="1:30">
      <c r="A14" s="160" t="s">
        <v>0</v>
      </c>
      <c r="B14" s="160" t="s">
        <v>250</v>
      </c>
      <c r="C14" s="160" t="s">
        <v>251</v>
      </c>
      <c r="D14" s="160" t="s">
        <v>131</v>
      </c>
      <c r="E14" s="160" t="s">
        <v>132</v>
      </c>
      <c r="F14" s="160" t="s">
        <v>256</v>
      </c>
      <c r="G14" s="160" t="s">
        <v>257</v>
      </c>
      <c r="H14" s="166">
        <v>128264</v>
      </c>
      <c r="I14" s="166">
        <v>128264</v>
      </c>
      <c r="J14" s="166">
        <v>128264</v>
      </c>
      <c r="K14" s="166"/>
      <c r="L14" s="166">
        <v>38479.2</v>
      </c>
      <c r="M14" s="166"/>
      <c r="N14" s="166">
        <v>89784.8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8"/>
      <c r="AD14" s="168"/>
    </row>
    <row r="15" s="152" customFormat="1" ht="21" customHeight="1" spans="1:30">
      <c r="A15" s="160" t="s">
        <v>0</v>
      </c>
      <c r="B15" s="160" t="s">
        <v>250</v>
      </c>
      <c r="C15" s="160" t="s">
        <v>251</v>
      </c>
      <c r="D15" s="160" t="s">
        <v>131</v>
      </c>
      <c r="E15" s="160" t="s">
        <v>132</v>
      </c>
      <c r="F15" s="160" t="s">
        <v>256</v>
      </c>
      <c r="G15" s="160" t="s">
        <v>257</v>
      </c>
      <c r="H15" s="166">
        <v>537948</v>
      </c>
      <c r="I15" s="166">
        <v>537948</v>
      </c>
      <c r="J15" s="166">
        <v>537948</v>
      </c>
      <c r="K15" s="166"/>
      <c r="L15" s="166">
        <v>161384.4</v>
      </c>
      <c r="M15" s="166"/>
      <c r="N15" s="166">
        <v>376563.6</v>
      </c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8"/>
      <c r="AD15" s="168"/>
    </row>
    <row r="16" s="152" customFormat="1" ht="21" customHeight="1" spans="1:30">
      <c r="A16" s="160" t="s">
        <v>0</v>
      </c>
      <c r="B16" s="160" t="s">
        <v>258</v>
      </c>
      <c r="C16" s="160" t="s">
        <v>259</v>
      </c>
      <c r="D16" s="160" t="s">
        <v>119</v>
      </c>
      <c r="E16" s="160" t="s">
        <v>120</v>
      </c>
      <c r="F16" s="160" t="s">
        <v>260</v>
      </c>
      <c r="G16" s="160" t="s">
        <v>261</v>
      </c>
      <c r="H16" s="166">
        <v>504811.52</v>
      </c>
      <c r="I16" s="166">
        <v>504811.52</v>
      </c>
      <c r="J16" s="166">
        <v>504811.52</v>
      </c>
      <c r="K16" s="166"/>
      <c r="L16" s="166">
        <v>151443.46</v>
      </c>
      <c r="M16" s="166"/>
      <c r="N16" s="166">
        <v>353368.06</v>
      </c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8"/>
      <c r="AD16" s="168"/>
    </row>
    <row r="17" s="152" customFormat="1" ht="21" customHeight="1" spans="1:30">
      <c r="A17" s="160" t="s">
        <v>0</v>
      </c>
      <c r="B17" s="160" t="s">
        <v>258</v>
      </c>
      <c r="C17" s="160" t="s">
        <v>259</v>
      </c>
      <c r="D17" s="160" t="s">
        <v>121</v>
      </c>
      <c r="E17" s="160" t="s">
        <v>122</v>
      </c>
      <c r="F17" s="160" t="s">
        <v>262</v>
      </c>
      <c r="G17" s="160" t="s">
        <v>263</v>
      </c>
      <c r="H17" s="166">
        <v>63101.44</v>
      </c>
      <c r="I17" s="166">
        <v>63101.44</v>
      </c>
      <c r="J17" s="166">
        <v>63101.44</v>
      </c>
      <c r="K17" s="166"/>
      <c r="L17" s="166">
        <v>18930.43</v>
      </c>
      <c r="M17" s="166"/>
      <c r="N17" s="166">
        <v>44171.01</v>
      </c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8"/>
      <c r="AD17" s="168"/>
    </row>
    <row r="18" s="152" customFormat="1" ht="21" customHeight="1" spans="1:30">
      <c r="A18" s="160" t="s">
        <v>0</v>
      </c>
      <c r="B18" s="160" t="s">
        <v>258</v>
      </c>
      <c r="C18" s="160" t="s">
        <v>259</v>
      </c>
      <c r="D18" s="160" t="s">
        <v>131</v>
      </c>
      <c r="E18" s="160" t="s">
        <v>132</v>
      </c>
      <c r="F18" s="160" t="s">
        <v>264</v>
      </c>
      <c r="G18" s="160" t="s">
        <v>265</v>
      </c>
      <c r="H18" s="166">
        <v>22085.5</v>
      </c>
      <c r="I18" s="166">
        <v>22085.5</v>
      </c>
      <c r="J18" s="166">
        <v>22085.5</v>
      </c>
      <c r="K18" s="166"/>
      <c r="L18" s="166">
        <v>6625.65</v>
      </c>
      <c r="M18" s="166"/>
      <c r="N18" s="166">
        <v>15459.85</v>
      </c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8"/>
      <c r="AD18" s="168"/>
    </row>
    <row r="19" s="152" customFormat="1" ht="21" customHeight="1" spans="1:30">
      <c r="A19" s="160" t="s">
        <v>0</v>
      </c>
      <c r="B19" s="160" t="s">
        <v>258</v>
      </c>
      <c r="C19" s="160" t="s">
        <v>259</v>
      </c>
      <c r="D19" s="160" t="s">
        <v>137</v>
      </c>
      <c r="E19" s="160" t="s">
        <v>138</v>
      </c>
      <c r="F19" s="160" t="s">
        <v>266</v>
      </c>
      <c r="G19" s="160" t="s">
        <v>267</v>
      </c>
      <c r="H19" s="166">
        <v>267756.48</v>
      </c>
      <c r="I19" s="166">
        <v>267756.48</v>
      </c>
      <c r="J19" s="166">
        <v>267756.48</v>
      </c>
      <c r="K19" s="166"/>
      <c r="L19" s="166">
        <v>80326.94</v>
      </c>
      <c r="M19" s="166"/>
      <c r="N19" s="166">
        <v>187429.54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8"/>
      <c r="AD19" s="168"/>
    </row>
    <row r="20" s="152" customFormat="1" ht="21" customHeight="1" spans="1:30">
      <c r="A20" s="160" t="s">
        <v>0</v>
      </c>
      <c r="B20" s="160" t="s">
        <v>258</v>
      </c>
      <c r="C20" s="160" t="s">
        <v>259</v>
      </c>
      <c r="D20" s="160" t="s">
        <v>137</v>
      </c>
      <c r="E20" s="160" t="s">
        <v>138</v>
      </c>
      <c r="F20" s="160" t="s">
        <v>266</v>
      </c>
      <c r="G20" s="160" t="s">
        <v>267</v>
      </c>
      <c r="H20" s="166">
        <v>17850.43</v>
      </c>
      <c r="I20" s="166">
        <v>17850.43</v>
      </c>
      <c r="J20" s="166">
        <v>17850.43</v>
      </c>
      <c r="K20" s="166"/>
      <c r="L20" s="166">
        <v>5355.13</v>
      </c>
      <c r="M20" s="166"/>
      <c r="N20" s="166">
        <v>12495.3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8"/>
      <c r="AD20" s="168"/>
    </row>
    <row r="21" s="152" customFormat="1" ht="21" customHeight="1" spans="1:30">
      <c r="A21" s="160" t="s">
        <v>0</v>
      </c>
      <c r="B21" s="160" t="s">
        <v>258</v>
      </c>
      <c r="C21" s="160" t="s">
        <v>259</v>
      </c>
      <c r="D21" s="160" t="s">
        <v>139</v>
      </c>
      <c r="E21" s="160" t="s">
        <v>140</v>
      </c>
      <c r="F21" s="160" t="s">
        <v>268</v>
      </c>
      <c r="G21" s="160" t="s">
        <v>269</v>
      </c>
      <c r="H21" s="166">
        <v>119002.88</v>
      </c>
      <c r="I21" s="166">
        <v>119002.88</v>
      </c>
      <c r="J21" s="166">
        <v>119002.88</v>
      </c>
      <c r="K21" s="166"/>
      <c r="L21" s="166">
        <v>35700.86</v>
      </c>
      <c r="M21" s="166"/>
      <c r="N21" s="166">
        <v>83302.02</v>
      </c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8"/>
      <c r="AD21" s="168"/>
    </row>
    <row r="22" s="152" customFormat="1" ht="21" customHeight="1" spans="1:30">
      <c r="A22" s="160" t="s">
        <v>0</v>
      </c>
      <c r="B22" s="160" t="s">
        <v>258</v>
      </c>
      <c r="C22" s="160" t="s">
        <v>259</v>
      </c>
      <c r="D22" s="160" t="s">
        <v>141</v>
      </c>
      <c r="E22" s="160" t="s">
        <v>142</v>
      </c>
      <c r="F22" s="160" t="s">
        <v>264</v>
      </c>
      <c r="G22" s="160" t="s">
        <v>265</v>
      </c>
      <c r="H22" s="166">
        <v>9465.22</v>
      </c>
      <c r="I22" s="166">
        <v>9465.22</v>
      </c>
      <c r="J22" s="166">
        <v>9465.22</v>
      </c>
      <c r="K22" s="166"/>
      <c r="L22" s="166">
        <v>2839.57</v>
      </c>
      <c r="M22" s="166"/>
      <c r="N22" s="166">
        <v>6625.65</v>
      </c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8"/>
      <c r="AD22" s="168"/>
    </row>
    <row r="23" s="152" customFormat="1" ht="21" customHeight="1" spans="1:30">
      <c r="A23" s="160" t="s">
        <v>0</v>
      </c>
      <c r="B23" s="160" t="s">
        <v>270</v>
      </c>
      <c r="C23" s="160" t="s">
        <v>148</v>
      </c>
      <c r="D23" s="160" t="s">
        <v>147</v>
      </c>
      <c r="E23" s="160" t="s">
        <v>148</v>
      </c>
      <c r="F23" s="160" t="s">
        <v>271</v>
      </c>
      <c r="G23" s="160" t="s">
        <v>148</v>
      </c>
      <c r="H23" s="166">
        <v>357008.64</v>
      </c>
      <c r="I23" s="166">
        <v>357008.64</v>
      </c>
      <c r="J23" s="166">
        <v>357008.64</v>
      </c>
      <c r="K23" s="166"/>
      <c r="L23" s="166">
        <v>107102.59</v>
      </c>
      <c r="M23" s="166"/>
      <c r="N23" s="166">
        <v>249906.05</v>
      </c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8"/>
      <c r="AD23" s="168"/>
    </row>
    <row r="24" s="152" customFormat="1" ht="21" customHeight="1" spans="1:30">
      <c r="A24" s="160" t="s">
        <v>0</v>
      </c>
      <c r="B24" s="160" t="s">
        <v>272</v>
      </c>
      <c r="C24" s="160" t="s">
        <v>273</v>
      </c>
      <c r="D24" s="160" t="s">
        <v>131</v>
      </c>
      <c r="E24" s="160" t="s">
        <v>132</v>
      </c>
      <c r="F24" s="160" t="s">
        <v>274</v>
      </c>
      <c r="G24" s="160" t="s">
        <v>273</v>
      </c>
      <c r="H24" s="166">
        <v>9000</v>
      </c>
      <c r="I24" s="166">
        <v>9000</v>
      </c>
      <c r="J24" s="166">
        <v>9000</v>
      </c>
      <c r="K24" s="166"/>
      <c r="L24" s="166">
        <v>2700</v>
      </c>
      <c r="M24" s="166"/>
      <c r="N24" s="166">
        <v>6300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8"/>
      <c r="AD24" s="168"/>
    </row>
    <row r="25" s="152" customFormat="1" ht="21" customHeight="1" spans="1:30">
      <c r="A25" s="160" t="s">
        <v>0</v>
      </c>
      <c r="B25" s="160" t="s">
        <v>275</v>
      </c>
      <c r="C25" s="160" t="s">
        <v>276</v>
      </c>
      <c r="D25" s="160" t="s">
        <v>133</v>
      </c>
      <c r="E25" s="160" t="s">
        <v>134</v>
      </c>
      <c r="F25" s="160" t="s">
        <v>277</v>
      </c>
      <c r="G25" s="160" t="s">
        <v>278</v>
      </c>
      <c r="H25" s="166">
        <v>138240</v>
      </c>
      <c r="I25" s="166">
        <v>138240</v>
      </c>
      <c r="J25" s="166">
        <v>138240</v>
      </c>
      <c r="K25" s="166"/>
      <c r="L25" s="166">
        <v>41472</v>
      </c>
      <c r="M25" s="166"/>
      <c r="N25" s="166">
        <v>96768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8"/>
      <c r="AD25" s="168"/>
    </row>
    <row r="26" s="152" customFormat="1" ht="21" customHeight="1" spans="1:30">
      <c r="A26" s="160" t="s">
        <v>0</v>
      </c>
      <c r="B26" s="160" t="s">
        <v>279</v>
      </c>
      <c r="C26" s="160" t="s">
        <v>280</v>
      </c>
      <c r="D26" s="160" t="s">
        <v>131</v>
      </c>
      <c r="E26" s="160" t="s">
        <v>132</v>
      </c>
      <c r="F26" s="160" t="s">
        <v>256</v>
      </c>
      <c r="G26" s="160" t="s">
        <v>257</v>
      </c>
      <c r="H26" s="166">
        <v>180000</v>
      </c>
      <c r="I26" s="166">
        <v>180000</v>
      </c>
      <c r="J26" s="166">
        <v>180000</v>
      </c>
      <c r="K26" s="166"/>
      <c r="L26" s="166">
        <v>54000</v>
      </c>
      <c r="M26" s="166"/>
      <c r="N26" s="166">
        <v>126000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8"/>
      <c r="AD26" s="168"/>
    </row>
    <row r="27" s="152" customFormat="1" ht="21" customHeight="1" spans="1:30">
      <c r="A27" s="160" t="s">
        <v>0</v>
      </c>
      <c r="B27" s="160" t="s">
        <v>281</v>
      </c>
      <c r="C27" s="160" t="s">
        <v>282</v>
      </c>
      <c r="D27" s="160" t="s">
        <v>125</v>
      </c>
      <c r="E27" s="160" t="s">
        <v>126</v>
      </c>
      <c r="F27" s="160" t="s">
        <v>277</v>
      </c>
      <c r="G27" s="160" t="s">
        <v>278</v>
      </c>
      <c r="H27" s="166">
        <v>19800</v>
      </c>
      <c r="I27" s="166">
        <v>19800</v>
      </c>
      <c r="J27" s="166">
        <v>19800</v>
      </c>
      <c r="K27" s="166"/>
      <c r="L27" s="166">
        <v>5940</v>
      </c>
      <c r="M27" s="166"/>
      <c r="N27" s="166">
        <v>13860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8"/>
      <c r="AD27" s="168"/>
    </row>
    <row r="28" s="152" customFormat="1" ht="21" customHeight="1" spans="1:30">
      <c r="A28" s="162" t="s">
        <v>79</v>
      </c>
      <c r="B28" s="162"/>
      <c r="C28" s="162"/>
      <c r="D28" s="162"/>
      <c r="E28" s="162"/>
      <c r="F28" s="162"/>
      <c r="G28" s="162"/>
      <c r="H28" s="167">
        <v>5098634.11</v>
      </c>
      <c r="I28" s="167">
        <v>5098634.11</v>
      </c>
      <c r="J28" s="167">
        <v>5098634.11</v>
      </c>
      <c r="K28" s="167"/>
      <c r="L28" s="167">
        <v>1529590.23</v>
      </c>
      <c r="M28" s="167"/>
      <c r="N28" s="167">
        <v>3569043.88</v>
      </c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28:G2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白佳鹭</cp:lastModifiedBy>
  <dcterms:created xsi:type="dcterms:W3CDTF">2020-01-11T06:24:00Z</dcterms:created>
  <cp:lastPrinted>2025-02-10T10:43:00Z</cp:lastPrinted>
  <dcterms:modified xsi:type="dcterms:W3CDTF">2025-04-23T02:41:47Z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CA2C558E09244091A5558473F32D6F8F</vt:lpwstr>
  </property>
</Properties>
</file>