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769"/>
  </bookViews>
  <sheets>
    <sheet name="封面" sheetId="48" r:id="rId1"/>
    <sheet name="目录" sheetId="51" r:id="rId2"/>
    <sheet name="表一 部门财务收支预算总表" sheetId="28" r:id="rId3"/>
    <sheet name="表二 部门收入预算表" sheetId="29" r:id="rId4"/>
    <sheet name="表三 部门支出预算表" sheetId="30" r:id="rId5"/>
    <sheet name="表四 财政拨款收支预算总表" sheetId="13" r:id="rId6"/>
    <sheet name="表五 一般公共预算支出预算表（按功能科目分类）" sheetId="32" r:id="rId7"/>
    <sheet name="表六 一般公共预算“三公”经费支出预算表03" sheetId="54" r:id="rId8"/>
    <sheet name="表七 部门基本支出预算表（人员类、运转类公用经费项目）" sheetId="33" r:id="rId9"/>
    <sheet name="表八 部门项目支出预算表（其他运转类、特定目标类项目）" sheetId="34" r:id="rId10"/>
    <sheet name="表九 项目支出绩效目标表（本次下达）" sheetId="35" r:id="rId11"/>
    <sheet name="表十 项目支出绩效目标表（另文下达）" sheetId="55" r:id="rId12"/>
    <sheet name="表十一 政府性基金预算支出预算表" sheetId="38" r:id="rId13"/>
    <sheet name="表十二 部门政府采购预算表" sheetId="39" r:id="rId14"/>
    <sheet name="表十三 部门政府购买服务预算表" sheetId="43" r:id="rId15"/>
    <sheet name="表十四 对下转移支付预算表" sheetId="41" r:id="rId16"/>
    <sheet name="表十五 对下转移支付绩效目标表" sheetId="42" r:id="rId17"/>
    <sheet name="表十六 新增资产配置表" sheetId="44" r:id="rId18"/>
    <sheet name="表十七 上级补助项目支出预算表" sheetId="52" r:id="rId19"/>
    <sheet name="表十八 部门项目中期规划预算表" sheetId="53" r:id="rId20"/>
  </sheets>
  <definedNames>
    <definedName name="_xlnm._FilterDatabase" localSheetId="5" hidden="1">'表四 财政拨款收支预算总表'!$A$7:$D$32</definedName>
    <definedName name="_xlnm.Print_Area" localSheetId="9">'表八 部门项目支出预算表（其他运转类、特定目标类项目）'!$A$1:$AA$18</definedName>
    <definedName name="_xlnm.Print_Area" localSheetId="3">'表二 部门收入预算表'!$A$1:$T$10</definedName>
    <definedName name="_xlnm.Print_Area" localSheetId="4">'表三 部门支出预算表'!$A$1:$W$25</definedName>
    <definedName name="_xlnm.Print_Area" localSheetId="11">'表十 项目支出绩效目标表（另文下达）'!$A$1:$K$8</definedName>
    <definedName name="_xlnm.Print_Area" localSheetId="13">'表十二 部门政府采购预算表'!$A$1:$X$18</definedName>
    <definedName name="_xlnm.Print_Area" localSheetId="14">'表十三 部门政府购买服务预算表'!$A$1:$X$12</definedName>
    <definedName name="_xlnm.Print_Area" localSheetId="15">'表十四 对下转移支付预算表'!$A$1:$N$9</definedName>
    <definedName name="_xlnm.Print_Area" localSheetId="16">'表十五 对下转移支付绩效目标表'!$A$1:$K$8</definedName>
    <definedName name="_xlnm.Print_Area" localSheetId="5">'表四 财政拨款收支预算总表'!$A$1:$D$37</definedName>
    <definedName name="_xlnm.Print_Area" localSheetId="2">'表一 部门财务收支预算总表'!$A:$D</definedName>
    <definedName name="_xlnm.Print_Area" localSheetId="0">封面!$A$1:$A$4</definedName>
    <definedName name="_xlnm.Print_Area" localSheetId="1">目录!$A$1:$A$20</definedName>
    <definedName name="_xlnm.Print_Titles" localSheetId="9">'表八 部门项目支出预算表（其他运转类、特定目标类项目）'!$1:$7</definedName>
    <definedName name="_xlnm.Print_Titles" localSheetId="3">'表二 部门收入预算表'!$1:$7</definedName>
    <definedName name="_xlnm.Print_Titles" localSheetId="10">'表九 项目支出绩效目标表（本次下达）'!$1:$5</definedName>
    <definedName name="_xlnm.Print_Titles" localSheetId="8">'表七 部门基本支出预算表（人员类、运转类公用经费项目）'!$1:$8</definedName>
    <definedName name="_xlnm.Print_Titles" localSheetId="4">'表三 部门支出预算表'!$1:$7</definedName>
    <definedName name="_xlnm.Print_Titles" localSheetId="11">'表十 项目支出绩效目标表（另文下达）'!$1:$5</definedName>
    <definedName name="_xlnm.Print_Titles" localSheetId="13">'表十二 部门政府采购预算表'!$1:$7</definedName>
    <definedName name="_xlnm.Print_Titles" localSheetId="17">'表十六 新增资产配置表'!$1:$6</definedName>
    <definedName name="_xlnm.Print_Titles" localSheetId="14">'表十三 部门政府购买服务预算表'!$1:$7</definedName>
    <definedName name="_xlnm.Print_Titles" localSheetId="15">'表十四 对下转移支付预算表'!$1:$6</definedName>
    <definedName name="_xlnm.Print_Titles" localSheetId="16">'表十五 对下转移支付绩效目标表'!$1:$5</definedName>
    <definedName name="_xlnm.Print_Titles" localSheetId="12">'表十一 政府性基金预算支出预算表'!$1:$6</definedName>
    <definedName name="_xlnm.Print_Titles" localSheetId="5">'表四 财政拨款收支预算总表'!$1:$6</definedName>
    <definedName name="_xlnm.Print_Titles" localSheetId="6">'表五 一般公共预算支出预算表（按功能科目分类）'!$1:$7</definedName>
  </definedNames>
  <calcPr calcId="144525"/>
</workbook>
</file>

<file path=xl/sharedStrings.xml><?xml version="1.0" encoding="utf-8"?>
<sst xmlns="http://schemas.openxmlformats.org/spreadsheetml/2006/main" count="1193" uniqueCount="479">
  <si>
    <t>（中国共产党永平县委员会）</t>
  </si>
  <si>
    <t>2025年部门预算公开表</t>
  </si>
  <si>
    <t>目      录</t>
  </si>
  <si>
    <t>表  一    部门财务收支预算总表</t>
  </si>
  <si>
    <t>表  二    部门收入预算表</t>
  </si>
  <si>
    <t>表  三    部门支出预算表</t>
  </si>
  <si>
    <t>表  四    财政拨款收支预算总表</t>
  </si>
  <si>
    <t>表  五    一般公共预算支出预算表（按功能科目分类）</t>
  </si>
  <si>
    <t>表  六    一般公共预算“三公”经费支出预算表</t>
  </si>
  <si>
    <t>表  七    部门基本支出预算表（人员类、运转类公用经费项目）</t>
  </si>
  <si>
    <t>表  八    部门项目支出预算表（其他运转类、特定目标类项目）</t>
  </si>
  <si>
    <t>表  九    项目支出绩效目标表（本次下达）</t>
  </si>
  <si>
    <t>表  十    项目支出绩效目标表（另文下达）</t>
  </si>
  <si>
    <t>表十一    政府性基金预算支出预算表</t>
  </si>
  <si>
    <t>表十二    部门政府采购预算表</t>
  </si>
  <si>
    <t>表十三    部门政府购买服务预算表</t>
  </si>
  <si>
    <t>表十四    对下转移支付预算表</t>
  </si>
  <si>
    <t>表十五    对下转移支付绩效目标表</t>
  </si>
  <si>
    <t>表十六    新增资产配置表</t>
  </si>
  <si>
    <t>表十七    上级补助项目支出预算表</t>
  </si>
  <si>
    <t>表十八    部门项目中期规划预算表</t>
  </si>
  <si>
    <t>单位：元</t>
  </si>
  <si>
    <t>收　　　　　　　　入</t>
  </si>
  <si>
    <t>支　　　　　　　　出</t>
  </si>
  <si>
    <t>项      目</t>
  </si>
  <si>
    <t>2025年预算数​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</si>
  <si>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</si>
  <si>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</si>
  <si>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</si>
  <si>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</si>
  <si>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</si>
  <si>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</si>
  <si>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</si>
  <si>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</si>
  <si>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</si>
  <si>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</si>
  <si>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</si>
  <si>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（一）事业收入</t>
  </si>
  <si>
    <t xml:space="preserve"> 六、科学技术支出 </t>
  </si>
  <si>
    <t>（二）事业单位经营收入</t>
  </si>
  <si>
    <t xml:space="preserve"> 七、文化旅游体育与传媒支出</t>
  </si>
  <si>
    <t>（三）上级补助收入</t>
  </si>
  <si>
    <t xml:space="preserve"> 八、社会保障和就业支出</t>
  </si>
  <si>
    <t>（四）附属单位上缴收入</t>
  </si>
  <si>
    <t xml:space="preserve"> 九、卫生健康支出</t>
  </si>
  <si>
    <t>（五）其他收入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</si>
  <si>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</si>
  <si>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</si>
  <si>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</si>
  <si>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</si>
  <si>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</si>
  <si>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</si>
  <si>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</si>
  <si>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</si>
  <si>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</si>
  <si>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</si>
  <si>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</si>
  <si>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</si>
  <si>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</si>
  <si>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</si>
  <si>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</si>
  <si>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</si>
  <si>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</si>
  <si>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</si>
  <si>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</si>
  <si>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</si>
  <si>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</si>
  <si>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上年结转结余</t>
  </si>
  <si>
    <t>年终结转结余</t>
  </si>
  <si>
    <t xml:space="preserve">  其中：一般公共预算</t>
  </si>
  <si>
    <t xml:space="preserve">        政府性基金预算</t>
  </si>
  <si>
    <t xml:space="preserve">        国有资本经营预算</t>
  </si>
  <si>
    <t xml:space="preserve">        财政专户管理资金</t>
  </si>
  <si>
    <t xml:space="preserve">        单位资金</t>
  </si>
  <si>
    <t>收入总计</t>
  </si>
  <si>
    <t>支出总计</t>
  </si>
  <si>
    <t>收  入  总  计</t>
  </si>
  <si>
    <t>支 出 总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</si>
  <si>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</si>
  <si>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</si>
  <si>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</si>
  <si>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</si>
  <si>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</si>
  <si>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</si>
  <si>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</si>
  <si>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</si>
  <si>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</si>
  <si>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</si>
  <si>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单位自有资金</t>
  </si>
  <si>
    <t>事业收入</t>
  </si>
  <si>
    <t>事业单位经营收入</t>
  </si>
  <si>
    <t>上级补助收入</t>
  </si>
  <si>
    <t>附属单位上缴收入</t>
  </si>
  <si>
    <t>其他收入</t>
  </si>
  <si>
    <t>3=4+15</t>
  </si>
  <si>
    <t>4=5+…+9</t>
  </si>
  <si>
    <t>9=10+…+14</t>
  </si>
  <si>
    <t>15=16+…+20</t>
  </si>
  <si>
    <t>189</t>
  </si>
  <si>
    <t>中国共产党永平县委员会宣传部</t>
  </si>
  <si>
    <t>189001</t>
  </si>
  <si>
    <t>单位:元</t>
  </si>
  <si>
    <t>科目编码</t>
  </si>
  <si>
    <t>科目名称</t>
  </si>
  <si>
    <t>合计​</t>
  </si>
  <si>
    <t>本年收入安排的支出</t>
  </si>
  <si>
    <t>上年结转结余安排的支出</t>
  </si>
  <si>
    <t>其中：财政拨款</t>
  </si>
  <si>
    <t>财政专户管理的支出</t>
  </si>
  <si>
    <t>基本支出</t>
  </si>
  <si>
    <t>项目支出</t>
  </si>
  <si>
    <t>事业收入资金</t>
  </si>
  <si>
    <t>事业单位经营收入资金</t>
  </si>
  <si>
    <t>上级补助收入资金</t>
  </si>
  <si>
    <t>附属单位上缴收入资金</t>
  </si>
  <si>
    <t>其他收入资金</t>
  </si>
  <si>
    <t>3=5+18</t>
  </si>
  <si>
    <t>4=6+9+10+19+20+21</t>
  </si>
  <si>
    <t>5=6+9+10+11+12</t>
  </si>
  <si>
    <t>6=7+8</t>
  </si>
  <si>
    <t>12=13+…+17</t>
  </si>
  <si>
    <t>18=19+…+23</t>
  </si>
  <si>
    <t>201</t>
  </si>
  <si>
    <t>一般公共服务支出</t>
  </si>
  <si>
    <t>20133</t>
  </si>
  <si>
    <t>宣传事务</t>
  </si>
  <si>
    <t>2013301</t>
  </si>
  <si>
    <t>行政运行</t>
  </si>
  <si>
    <t>2013304</t>
  </si>
  <si>
    <t>宣传管理</t>
  </si>
  <si>
    <t>2013399</t>
  </si>
  <si>
    <t>其他宣传事务支出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</si>
  <si>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</si>
  <si>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</si>
  <si>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</si>
  <si>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</si>
  <si>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</si>
  <si>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</si>
  <si>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</si>
  <si>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</si>
  <si>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</si>
  <si>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</si>
  <si>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</si>
  <si>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</si>
  <si>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</si>
  <si>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</si>
  <si>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</si>
  <si>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</si>
  <si>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</si>
  <si>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</si>
  <si>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</si>
  <si>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</si>
  <si>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</si>
  <si>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</si>
  <si>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</si>
  <si>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</si>
  <si>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2025年预算数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</si>
  <si>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</si>
  <si>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</si>
  <si>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</si>
  <si>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</si>
  <si>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</si>
  <si>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</si>
  <si>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</si>
  <si>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</si>
  <si>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</si>
  <si>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</si>
  <si>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</si>
  <si>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</si>
  <si>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</si>
  <si>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</si>
  <si>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</si>
  <si>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</si>
  <si>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</si>
  <si>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</si>
  <si>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</si>
  <si>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</si>
  <si>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</si>
  <si>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</si>
  <si>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</si>
  <si>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</si>
  <si>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</si>
  <si>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</si>
  <si>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</si>
  <si>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</si>
  <si>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</si>
  <si>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</si>
  <si>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</si>
  <si>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</si>
  <si>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</si>
  <si>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</si>
  <si>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</si>
  <si>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二、年终结转结余</t>
  </si>
  <si>
    <t>支  出  总  计</t>
  </si>
  <si>
    <t>支出功能分类</t>
  </si>
  <si>
    <t>本年拨款</t>
  </si>
  <si>
    <t>上年结转</t>
  </si>
  <si>
    <t>人员经费</t>
  </si>
  <si>
    <t>公用经费</t>
  </si>
  <si>
    <t>3=4+9</t>
  </si>
  <si>
    <t>4=5+8</t>
  </si>
  <si>
    <t>5=6+7</t>
  </si>
  <si>
    <t>9=10+13</t>
  </si>
  <si>
    <t>10=11+12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</si>
  <si>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</si>
  <si>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</si>
  <si>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</si>
  <si>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</si>
  <si>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</si>
  <si>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</si>
  <si>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1=2+3+6</t>
  </si>
  <si>
    <t>3=4+5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</si>
  <si>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</si>
  <si>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</si>
  <si>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</si>
  <si>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</si>
  <si>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</si>
  <si>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</si>
  <si>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</si>
  <si>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</si>
  <si>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</si>
  <si>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</si>
  <si>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</si>
  <si>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</si>
  <si>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</si>
  <si>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</si>
  <si>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8=9+25 </t>
  </si>
  <si>
    <t>9=10+16+…+19</t>
  </si>
  <si>
    <t>19=20+…+24</t>
  </si>
  <si>
    <t>25=26+…+30</t>
  </si>
  <si>
    <t>532928210000000018435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</si>
  <si>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</si>
  <si>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</si>
  <si>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</si>
  <si>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</si>
  <si>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</si>
  <si>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</si>
  <si>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</si>
  <si>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532928210000000018436</t>
  </si>
  <si>
    <t>事业人员支出工资</t>
  </si>
  <si>
    <t>30107</t>
  </si>
  <si>
    <t>绩效工资</t>
  </si>
  <si>
    <t>532928210000000018437</t>
  </si>
  <si>
    <t>社会保障缴费</t>
  </si>
  <si>
    <t>30112</t>
  </si>
  <si>
    <t>其他社会保障缴费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</si>
  <si>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</si>
  <si>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</si>
  <si>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</si>
  <si>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</si>
  <si>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</si>
  <si>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</si>
  <si>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</si>
  <si>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</si>
  <si>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532928210000000018438</t>
  </si>
  <si>
    <t>30113</t>
  </si>
  <si>
    <t>532928210000000018441</t>
  </si>
  <si>
    <t>公车购置及运维费</t>
  </si>
  <si>
    <t>30231</t>
  </si>
  <si>
    <t>公务用车运行维护费</t>
  </si>
  <si>
    <t>532928210000000018442</t>
  </si>
  <si>
    <t>行政人员公务交通补贴</t>
  </si>
  <si>
    <t>30239</t>
  </si>
  <si>
    <t>其他交通费用</t>
  </si>
  <si>
    <t>532928210000000018443</t>
  </si>
  <si>
    <t>其他公用支出</t>
  </si>
  <si>
    <t>30201</t>
  </si>
  <si>
    <t>办公费</t>
  </si>
  <si>
    <t>30218</t>
  </si>
  <si>
    <t>专用材料费</t>
  </si>
  <si>
    <t>31002</t>
  </si>
  <si>
    <t>办公设备购置</t>
  </si>
  <si>
    <t>532928231100001527702</t>
  </si>
  <si>
    <t>公务员基础绩效奖</t>
  </si>
  <si>
    <t>532928231100001527710</t>
  </si>
  <si>
    <t>绩效工资（2017年提高标准部分）</t>
  </si>
  <si>
    <t>532928231100001527714</t>
  </si>
  <si>
    <t>工会经费</t>
  </si>
  <si>
    <t>30228</t>
  </si>
  <si>
    <t>532928251100003925638</t>
  </si>
  <si>
    <t>残疾人就业保障金</t>
  </si>
  <si>
    <t>30299</t>
  </si>
  <si>
    <t>其他商品和服务支出</t>
  </si>
  <si>
    <t>项目分类</t>
  </si>
  <si>
    <t>项目单位</t>
  </si>
  <si>
    <t>经济科目编码</t>
  </si>
  <si>
    <t>经济科目名称</t>
  </si>
  <si>
    <t>总计</t>
  </si>
  <si>
    <t>其中：本次下达</t>
  </si>
  <si>
    <t>9=10+22</t>
  </si>
  <si>
    <t>10=11+13+…+16</t>
  </si>
  <si>
    <t>16=17+…+21</t>
  </si>
  <si>
    <t>22=23+…+27</t>
  </si>
  <si>
    <t>313 事业发展类</t>
  </si>
  <si>
    <t>532928251100003833214</t>
  </si>
  <si>
    <t>（人均6000部分）县委宣传部业务和项目经费</t>
  </si>
  <si>
    <t>532928251100003833249</t>
  </si>
  <si>
    <t>（三保外其他刚性项目）县委宣传部老放映员工资补贴经费</t>
  </si>
  <si>
    <t>30305</t>
  </si>
  <si>
    <t>生活补助</t>
  </si>
  <si>
    <t>532928251100003833290</t>
  </si>
  <si>
    <t>（协会经费）彝族学会专项经费</t>
  </si>
  <si>
    <t>532928251100003833332</t>
  </si>
  <si>
    <t>（协会经费）延安精神协会专项经费</t>
  </si>
  <si>
    <t>532928251100003833353</t>
  </si>
  <si>
    <t>（协会经费）回族协会专项经费</t>
  </si>
  <si>
    <t>311 专项业务类</t>
  </si>
  <si>
    <t>532928251100003833455</t>
  </si>
  <si>
    <t>（政府审定合同类）永平县应急广播传输链路网络租用经费</t>
  </si>
  <si>
    <t>30227</t>
  </si>
  <si>
    <t>委托业务费</t>
  </si>
  <si>
    <t>532928251100003833493</t>
  </si>
  <si>
    <t>（政府审定合同类）县委宣传部对外宣传及广告牌维护专项合同经费</t>
  </si>
  <si>
    <t>532928251100003833650</t>
  </si>
  <si>
    <t>（政府审定合同类）县委宣传部与大理电视台、大理日报等州级媒体合作经费</t>
  </si>
  <si>
    <t>532928251100003833667</t>
  </si>
  <si>
    <t>（政府审定合同类）县委宣传部云南报经文化传媒有限公司战略合作合同经费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</si>
  <si>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</si>
  <si>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</si>
  <si>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</si>
  <si>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</si>
  <si>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</si>
  <si>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</si>
  <si>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</si>
  <si>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</si>
  <si>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</si>
  <si>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</si>
  <si>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彝族学会2025年工作经费</t>
  </si>
  <si>
    <t>产出指标</t>
  </si>
  <si>
    <t>数量指标</t>
  </si>
  <si>
    <t>覆盖彝族学会</t>
  </si>
  <si>
    <t>=</t>
  </si>
  <si>
    <t>124</t>
  </si>
  <si>
    <t>人</t>
  </si>
  <si>
    <t>定量指标</t>
  </si>
  <si>
    <t>覆盖彝族学会124名会员</t>
  </si>
  <si>
    <t>效益指标</t>
  </si>
  <si>
    <t>社会效益</t>
  </si>
  <si>
    <t>组织开展彝学研究</t>
  </si>
  <si>
    <t>&gt;=</t>
  </si>
  <si>
    <t>2</t>
  </si>
  <si>
    <t>场次</t>
  </si>
  <si>
    <t>年内组织开展彝学研究不少于1场次</t>
  </si>
  <si>
    <t>满意度指标</t>
  </si>
  <si>
    <t>服务对象满意度</t>
  </si>
  <si>
    <t>90</t>
  </si>
  <si>
    <t>%</t>
  </si>
  <si>
    <t>服务对象满意度达到90%以上</t>
  </si>
  <si>
    <t>延安精神研究会2025年工作经费</t>
  </si>
  <si>
    <t>覆盖延安精神研究会</t>
  </si>
  <si>
    <t>192</t>
  </si>
  <si>
    <t>覆盖延安精神研究会192名会员</t>
  </si>
  <si>
    <t>弘扬延安精神，年内组织学习活动</t>
  </si>
  <si>
    <t>4</t>
  </si>
  <si>
    <t>场</t>
  </si>
  <si>
    <t>弘扬延安精神，年内组织学习活动不少于4场次</t>
  </si>
  <si>
    <t>服务对象满意度90%</t>
  </si>
  <si>
    <t>永平县应急广播体系传输链路网络租用</t>
  </si>
  <si>
    <t>覆盖县级平台1个，乡镇级前端和终端</t>
  </si>
  <si>
    <t>7</t>
  </si>
  <si>
    <t>个</t>
  </si>
  <si>
    <t>覆盖县级平台1个，乡镇级前端和终端7个。</t>
  </si>
  <si>
    <t>覆盖行政村（社区）前端和终端</t>
  </si>
  <si>
    <t>75</t>
  </si>
  <si>
    <t>实现应急广播体系链路网络正常运转，覆盖全县人民群众</t>
  </si>
  <si>
    <t>18.5</t>
  </si>
  <si>
    <t>万人</t>
  </si>
  <si>
    <t>实现应急广播体系链路网络正常运转，覆盖全县人民群众18.5万人</t>
  </si>
  <si>
    <t>85</t>
  </si>
  <si>
    <t>服务对象满意度达85&amp;</t>
  </si>
  <si>
    <t>年内，完成与大理电视台、大理日报等州级媒体2021年、2022年合作费用欠款支付。</t>
  </si>
  <si>
    <t>覆盖全县干部群众</t>
  </si>
  <si>
    <t>覆盖全县干部群众18.5万人</t>
  </si>
  <si>
    <t>切实对外宣传永平声音，讲好永平故事</t>
  </si>
  <si>
    <t>365</t>
  </si>
  <si>
    <t>天</t>
  </si>
  <si>
    <t>定性指标</t>
  </si>
  <si>
    <t>服务对象满意度达</t>
  </si>
  <si>
    <t xml:space="preserve">服务对象满意度达85%
</t>
  </si>
  <si>
    <t>全县对外宣传及广告牌维护专项合同经费</t>
  </si>
  <si>
    <t>覆盖人民群众</t>
  </si>
  <si>
    <t>覆盖人民群众18.5万人</t>
  </si>
  <si>
    <t>全县对外宣传工作取得一定成效，</t>
  </si>
  <si>
    <t>天（工作日）</t>
  </si>
  <si>
    <t>全县对外出版工作取得一定成效</t>
  </si>
  <si>
    <t>服务群众满意度</t>
  </si>
  <si>
    <t>主动承担起“举旗帜、聚民心、育新人、兴文化、展形象”的使命任务，完成省州县部署重点工作任务。</t>
  </si>
  <si>
    <t>组织县委理论学习中心组学习</t>
  </si>
  <si>
    <t>8</t>
  </si>
  <si>
    <t>次</t>
  </si>
  <si>
    <t>组织县委理论学习中心组学习8次</t>
  </si>
  <si>
    <t>组织开展单位各类业务和项目</t>
  </si>
  <si>
    <t>组织开展2025年度单位各类业务和项目</t>
  </si>
  <si>
    <t>覆盖全县群众</t>
  </si>
  <si>
    <t>覆盖全县群众18.5万人</t>
  </si>
  <si>
    <t>根据永平县人民政府办公室关于印发永平县解决乡镇（公社）老放映员历史遗留问题工资实施方案的通知（永政办发〔2014〕19号）文件保障标准，保障老放映员工资补贴。</t>
  </si>
  <si>
    <t>保障乡镇（公社）老放映员</t>
  </si>
  <si>
    <t>99</t>
  </si>
  <si>
    <t>保障乡镇（公社）老放映员99人</t>
  </si>
  <si>
    <t>保障标准按照年限不同，保障标准最低每人60元/月，最高每人600元/月。</t>
  </si>
  <si>
    <t>服务对象满意度达90%</t>
  </si>
  <si>
    <t>经费用于支付与2023合作费用</t>
  </si>
  <si>
    <t>合作时间</t>
  </si>
  <si>
    <t>合作时间365天</t>
  </si>
  <si>
    <t>回族学会2025年工作经费</t>
  </si>
  <si>
    <t>覆盖回族学会会员</t>
  </si>
  <si>
    <t>200</t>
  </si>
  <si>
    <t>覆盖回族学会会员200余人</t>
  </si>
  <si>
    <t>挖掘整理永平回族历史，组织开展群众性文化活动</t>
  </si>
  <si>
    <t>挖掘整理永平回族历史，组织开展群众性文化活动不少于2场次</t>
  </si>
  <si>
    <t>无</t>
  </si>
  <si>
    <t>说明：本部门无此公开事项。</t>
  </si>
  <si>
    <t>8=9+10</t>
  </si>
  <si>
    <t>采购项目</t>
  </si>
  <si>
    <t>采购品目</t>
  </si>
  <si>
    <t>计量
单位</t>
  </si>
  <si>
    <t>数量</t>
  </si>
  <si>
    <t>面向中小企业预留资金</t>
  </si>
  <si>
    <t>7=8+19</t>
  </si>
  <si>
    <t>8=9+…+13</t>
  </si>
  <si>
    <t>13=14+…+18</t>
  </si>
  <si>
    <t>公务用车燃油费</t>
  </si>
  <si>
    <t>A07070101 汽油</t>
  </si>
  <si>
    <t>升</t>
  </si>
  <si>
    <t>公务用车保险费</t>
  </si>
  <si>
    <t>C1804010201 机动车保险服务</t>
  </si>
  <si>
    <t>辆</t>
  </si>
  <si>
    <t>办公桌采购</t>
  </si>
  <si>
    <t>A05010201 办公桌</t>
  </si>
  <si>
    <t>张</t>
  </si>
  <si>
    <t>文件柜采购</t>
  </si>
  <si>
    <t>A05010502 文件柜</t>
  </si>
  <si>
    <t>复印纸采购</t>
  </si>
  <si>
    <t>A05040101 复印纸</t>
  </si>
  <si>
    <t>件</t>
  </si>
  <si>
    <t>永平县应急广播传输链路网络租用经费</t>
  </si>
  <si>
    <t>C17010200 网络接入服务</t>
  </si>
  <si>
    <t>次/年</t>
  </si>
  <si>
    <t>县委宣传部对外宣传及广告牌维护专项合同经费</t>
  </si>
  <si>
    <t>C23150000 广告宣传服务</t>
  </si>
  <si>
    <t>县委宣传部与大理电视台、大理日报等州级部门合作经费</t>
  </si>
  <si>
    <t>C06010000 新闻服务</t>
  </si>
  <si>
    <t>政府购买服务项目</t>
  </si>
  <si>
    <t>政府购买服务指导性目录代码</t>
  </si>
  <si>
    <t>所属服务类别</t>
  </si>
  <si>
    <t>所属服务领域</t>
  </si>
  <si>
    <t>购买内容简述</t>
  </si>
  <si>
    <t xml:space="preserve">合计
</t>
  </si>
  <si>
    <t>永平县应急广播传输链路网络租用</t>
  </si>
  <si>
    <t>B1003 网络接入服务</t>
  </si>
  <si>
    <t>B 政府履职辅助性服务</t>
  </si>
  <si>
    <t>207 文化旅游体育与传媒支出</t>
  </si>
  <si>
    <t>县委宣传部与大理电视台、大理日报等州级部门合作</t>
  </si>
  <si>
    <t>A1502 公共公益宣传服务</t>
  </si>
  <si>
    <t>A 公共服务</t>
  </si>
  <si>
    <t>资金来源</t>
  </si>
  <si>
    <t>地区</t>
  </si>
  <si>
    <t>博南镇</t>
  </si>
  <si>
    <t>杉阳镇</t>
  </si>
  <si>
    <t>龙街镇</t>
  </si>
  <si>
    <t>厂街乡</t>
  </si>
  <si>
    <t>水泄乡</t>
  </si>
  <si>
    <t>北斗乡</t>
  </si>
  <si>
    <t>龙门乡</t>
  </si>
  <si>
    <t>3=4+5+6</t>
  </si>
  <si>
    <t>7=8+…+14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</si>
  <si>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</si>
  <si>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</si>
  <si>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</si>
  <si>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</si>
  <si>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</si>
  <si>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</si>
  <si>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</si>
  <si>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上级补助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</si>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</sst>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;\-#,##0.00;;@"/>
    <numFmt numFmtId="177" formatCode="#,##0.00_ "/>
  </numFmts>
  <fonts count="73">
    <font>
      <sz val="10"/>
      <name val="Arial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23"/>
      <color rgb="FF000000"/>
      <name val="方正小标宋_GBK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b/>
      <sz val="9"/>
      <color rgb="FF000000"/>
      <name val="Times New Roman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sz val="10"/>
      <color indexed="8"/>
      <name val="宋体"/>
      <charset val="134"/>
    </font>
    <font>
      <sz val="20"/>
      <color indexed="8"/>
      <name val="方正小标宋_GBK"/>
      <charset val="134"/>
    </font>
    <font>
      <sz val="10"/>
      <name val="SimSun"/>
      <charset val="134"/>
    </font>
    <font>
      <b/>
      <sz val="9"/>
      <name val="SimSun"/>
      <charset val="134"/>
    </font>
    <font>
      <b/>
      <sz val="9"/>
      <name val="Times New Roman"/>
      <charset val="134"/>
    </font>
    <font>
      <sz val="9"/>
      <name val="SimSun"/>
      <charset val="134"/>
    </font>
    <font>
      <sz val="9"/>
      <name val="Times New Roman"/>
      <charset val="134"/>
    </font>
    <font>
      <sz val="9"/>
      <name val="宋体"/>
      <charset val="134"/>
    </font>
    <font>
      <sz val="20"/>
      <color rgb="FF000000"/>
      <name val="方正小标宋_GBK"/>
      <charset val="134"/>
    </font>
    <font>
      <sz val="11.25"/>
      <name val="宋体"/>
      <charset val="134"/>
    </font>
    <font>
      <sz val="11.25"/>
      <color rgb="FF000000"/>
      <name val="宋体"/>
      <charset val="134"/>
    </font>
    <font>
      <sz val="9"/>
      <color rgb="FF606266"/>
      <name val="宋体"/>
      <charset val="134"/>
    </font>
    <font>
      <sz val="9"/>
      <color rgb="FF606266"/>
      <name val="SimSun"/>
      <charset val="134"/>
    </font>
    <font>
      <sz val="11.25"/>
      <name val="Microsoft YaHei UI"/>
      <charset val="134"/>
    </font>
    <font>
      <sz val="11"/>
      <color theme="1"/>
      <name val="宋体"/>
      <charset val="134"/>
    </font>
    <font>
      <sz val="3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24"/>
      <name val="宋体"/>
      <charset val="134"/>
    </font>
    <font>
      <sz val="9"/>
      <color rgb="FF000000"/>
      <name val="Calibri"/>
      <charset val="134"/>
    </font>
    <font>
      <sz val="11.25"/>
      <color rgb="FF000000"/>
      <name val="SimSun"/>
      <charset val="134"/>
    </font>
    <font>
      <sz val="11.25"/>
      <name val="SimSun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8"/>
      <name val="华文中宋"/>
      <charset val="134"/>
    </font>
    <font>
      <sz val="10"/>
      <color indexed="8"/>
      <name val="宋体"/>
      <charset val="134"/>
      <scheme val="minor"/>
    </font>
    <font>
      <sz val="11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Arial"/>
      <charset val="134"/>
    </font>
    <font>
      <sz val="9.75"/>
      <color rgb="FF000000"/>
      <name val="SimSun"/>
      <charset val="134"/>
    </font>
    <font>
      <sz val="10"/>
      <color theme="1"/>
      <name val="宋体"/>
      <charset val="134"/>
    </font>
    <font>
      <sz val="18"/>
      <name val="宋体"/>
      <charset val="134"/>
    </font>
    <font>
      <sz val="9"/>
      <color theme="1"/>
      <name val="simsun"/>
      <charset val="134"/>
    </font>
    <font>
      <b/>
      <sz val="10"/>
      <color rgb="FF000000"/>
      <name val="宋体"/>
      <charset val="134"/>
    </font>
    <font>
      <b/>
      <sz val="10"/>
      <color rgb="FF000000"/>
      <name val="Times New Roman"/>
      <charset val="134"/>
    </font>
    <font>
      <sz val="12"/>
      <name val="Arial"/>
      <charset val="134"/>
    </font>
    <font>
      <b/>
      <sz val="20"/>
      <color rgb="FF0033CC"/>
      <name val="方正楷体_GBK"/>
      <charset val="134"/>
    </font>
    <font>
      <sz val="12"/>
      <color rgb="FF0033CC"/>
      <name val="方正楷体_GBK"/>
      <charset val="134"/>
    </font>
    <font>
      <sz val="12"/>
      <color rgb="FF0033CC"/>
      <name val="宋体"/>
      <charset val="134"/>
      <scheme val="minor"/>
    </font>
    <font>
      <sz val="40"/>
      <name val="方正小标宋_GBK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0"/>
      <color theme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Microsoft YaHei UI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2" fontId="1" fillId="0" borderId="0" applyFont="0" applyFill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7" fillId="9" borderId="1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35" fillId="0" borderId="0"/>
    <xf numFmtId="41" fontId="1" fillId="0" borderId="0" applyFont="0" applyFill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" fillId="0" borderId="0"/>
    <xf numFmtId="0" fontId="1" fillId="6" borderId="16" applyNumberFormat="0" applyFont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66" fillId="0" borderId="20" applyNumberFormat="0" applyFill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8" fillId="12" borderId="18" applyNumberFormat="0" applyAlignment="0" applyProtection="0">
      <alignment vertical="center"/>
    </xf>
    <xf numFmtId="0" fontId="69" fillId="12" borderId="17" applyNumberFormat="0" applyAlignment="0" applyProtection="0">
      <alignment vertical="center"/>
    </xf>
    <xf numFmtId="0" fontId="70" fillId="26" borderId="22" applyNumberFormat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35" fillId="0" borderId="0">
      <alignment vertical="center"/>
    </xf>
    <xf numFmtId="0" fontId="56" fillId="21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20" fillId="0" borderId="0">
      <alignment vertical="top"/>
      <protection locked="0"/>
    </xf>
    <xf numFmtId="0" fontId="55" fillId="14" borderId="0" applyNumberFormat="0" applyBorder="0" applyAlignment="0" applyProtection="0">
      <alignment vertical="center"/>
    </xf>
    <xf numFmtId="0" fontId="35" fillId="0" borderId="0">
      <alignment vertical="center"/>
    </xf>
    <xf numFmtId="0" fontId="56" fillId="10" borderId="0" applyNumberFormat="0" applyBorder="0" applyAlignment="0" applyProtection="0">
      <alignment vertical="center"/>
    </xf>
    <xf numFmtId="0" fontId="35" fillId="0" borderId="0"/>
    <xf numFmtId="0" fontId="67" fillId="0" borderId="0">
      <alignment vertical="top"/>
      <protection locked="0"/>
    </xf>
    <xf numFmtId="0" fontId="55" fillId="4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20" fillId="0" borderId="0">
      <alignment vertical="top"/>
      <protection locked="0"/>
    </xf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49" fontId="20" fillId="0" borderId="1">
      <alignment horizontal="left" vertical="center" wrapText="1"/>
    </xf>
    <xf numFmtId="176" fontId="20" fillId="0" borderId="1">
      <alignment horizontal="right" vertical="center"/>
    </xf>
  </cellStyleXfs>
  <cellXfs count="267">
    <xf numFmtId="0" fontId="0" fillId="0" borderId="0" xfId="0"/>
    <xf numFmtId="0" fontId="1" fillId="0" borderId="0" xfId="0" applyFont="1" applyFill="1" applyBorder="1" applyAlignment="1"/>
    <xf numFmtId="0" fontId="2" fillId="0" borderId="0" xfId="50" applyFont="1" applyFill="1" applyBorder="1" applyAlignment="1" applyProtection="1"/>
    <xf numFmtId="49" fontId="3" fillId="0" borderId="0" xfId="50" applyNumberFormat="1" applyFont="1" applyFill="1" applyBorder="1" applyAlignment="1" applyProtection="1"/>
    <xf numFmtId="0" fontId="3" fillId="0" borderId="0" xfId="50" applyFont="1" applyFill="1" applyBorder="1" applyAlignment="1" applyProtection="1"/>
    <xf numFmtId="0" fontId="3" fillId="0" borderId="0" xfId="50" applyFont="1" applyFill="1" applyBorder="1" applyAlignment="1" applyProtection="1">
      <alignment horizontal="right" vertical="center"/>
      <protection locked="0"/>
    </xf>
    <xf numFmtId="0" fontId="4" fillId="0" borderId="0" xfId="5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7" fillId="0" borderId="0" xfId="0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49" fontId="9" fillId="0" borderId="1" xfId="62" applyNumberFormat="1" applyFont="1" applyBorder="1">
      <alignment horizontal="left" vertical="center" wrapText="1"/>
    </xf>
    <xf numFmtId="176" fontId="10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 applyProtection="1">
      <alignment horizontal="left" vertical="center" wrapText="1" indent="2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49" fontId="11" fillId="0" borderId="1" xfId="62" applyNumberFormat="1" applyFont="1" applyBorder="1">
      <alignment horizontal="left" vertical="center" wrapText="1"/>
    </xf>
    <xf numFmtId="176" fontId="12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4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" fontId="12" fillId="0" borderId="1" xfId="63" applyNumberFormat="1" applyFont="1" applyBorder="1">
      <alignment horizontal="right" vertical="center"/>
    </xf>
    <xf numFmtId="4" fontId="12" fillId="0" borderId="0" xfId="0" applyNumberFormat="1" applyFont="1" applyFill="1" applyBorder="1" applyAlignment="1">
      <alignment horizontal="right" vertical="center" wrapText="1"/>
    </xf>
    <xf numFmtId="0" fontId="2" fillId="0" borderId="0" xfId="61" applyFill="1" applyAlignment="1" applyProtection="1">
      <alignment vertical="center"/>
    </xf>
    <xf numFmtId="0" fontId="2" fillId="0" borderId="0" xfId="61" applyFill="1" applyAlignment="1" applyProtection="1">
      <alignment vertical="center"/>
      <protection locked="0"/>
    </xf>
    <xf numFmtId="0" fontId="13" fillId="0" borderId="0" xfId="61" applyNumberFormat="1" applyFont="1" applyFill="1" applyBorder="1" applyAlignment="1" applyProtection="1">
      <alignment horizontal="right" vertical="center"/>
    </xf>
    <xf numFmtId="0" fontId="14" fillId="0" borderId="0" xfId="61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>
      <alignment horizontal="right" vertical="center" wrapText="1"/>
    </xf>
    <xf numFmtId="49" fontId="16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7" fillId="0" borderId="1" xfId="0" applyNumberFormat="1" applyFont="1" applyFill="1" applyBorder="1" applyAlignment="1" applyProtection="1">
      <alignment horizontal="center" vertical="center"/>
      <protection locked="0"/>
    </xf>
    <xf numFmtId="176" fontId="17" fillId="0" borderId="1" xfId="0" applyNumberFormat="1" applyFont="1" applyFill="1" applyBorder="1" applyAlignment="1" applyProtection="1">
      <alignment horizontal="right" vertical="center"/>
      <protection locked="0"/>
    </xf>
    <xf numFmtId="49" fontId="18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8" fillId="0" borderId="1" xfId="62" applyNumberFormat="1" applyFont="1" applyBorder="1" applyAlignment="1" applyProtection="1">
      <alignment horizontal="center" vertical="center" wrapText="1"/>
      <protection locked="0"/>
    </xf>
    <xf numFmtId="176" fontId="19" fillId="0" borderId="1" xfId="0" applyNumberFormat="1" applyFont="1" applyFill="1" applyBorder="1" applyAlignment="1" applyProtection="1">
      <alignment horizontal="center" vertical="center"/>
      <protection locked="0"/>
    </xf>
    <xf numFmtId="176" fontId="19" fillId="0" borderId="1" xfId="0" applyNumberFormat="1" applyFont="1" applyFill="1" applyBorder="1" applyAlignment="1" applyProtection="1">
      <alignment horizontal="right" vertical="center"/>
      <protection locked="0"/>
    </xf>
    <xf numFmtId="0" fontId="20" fillId="0" borderId="0" xfId="56" applyFont="1" applyFill="1" applyBorder="1" applyAlignment="1" applyProtection="1">
      <alignment vertical="top"/>
    </xf>
    <xf numFmtId="0" fontId="2" fillId="0" borderId="0" xfId="56" applyFont="1" applyFill="1" applyBorder="1" applyAlignment="1" applyProtection="1">
      <alignment vertical="center"/>
      <protection locked="0"/>
    </xf>
    <xf numFmtId="0" fontId="20" fillId="0" borderId="0" xfId="56" applyFont="1" applyFill="1" applyBorder="1" applyAlignment="1" applyProtection="1">
      <alignment vertical="top"/>
      <protection locked="0"/>
    </xf>
    <xf numFmtId="0" fontId="2" fillId="0" borderId="0" xfId="56" applyFont="1" applyFill="1" applyBorder="1" applyAlignment="1" applyProtection="1">
      <alignment vertical="center"/>
    </xf>
    <xf numFmtId="0" fontId="21" fillId="0" borderId="0" xfId="56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 applyProtection="1">
      <alignment vertical="top"/>
      <protection locked="0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56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vertical="top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56" applyFont="1" applyFill="1" applyBorder="1" applyAlignment="1" applyProtection="1">
      <protection locked="0"/>
    </xf>
    <xf numFmtId="0" fontId="3" fillId="0" borderId="0" xfId="56" applyFont="1" applyFill="1" applyBorder="1" applyAlignment="1" applyProtection="1"/>
    <xf numFmtId="0" fontId="3" fillId="0" borderId="0" xfId="56" applyFont="1" applyFill="1" applyBorder="1" applyAlignment="1" applyProtection="1">
      <alignment horizontal="right" vertical="center"/>
    </xf>
    <xf numFmtId="0" fontId="2" fillId="0" borderId="0" xfId="56" applyFont="1" applyFill="1" applyBorder="1" applyAlignment="1" applyProtection="1"/>
    <xf numFmtId="0" fontId="21" fillId="0" borderId="0" xfId="56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2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176" fontId="12" fillId="0" borderId="0" xfId="0" applyNumberFormat="1" applyFont="1" applyFill="1" applyBorder="1" applyAlignment="1">
      <alignment horizontal="right" vertical="center"/>
    </xf>
    <xf numFmtId="0" fontId="28" fillId="0" borderId="0" xfId="56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center"/>
      <protection locked="0"/>
    </xf>
    <xf numFmtId="0" fontId="3" fillId="0" borderId="0" xfId="56" applyFont="1" applyFill="1" applyBorder="1" applyAlignment="1" applyProtection="1">
      <alignment wrapText="1"/>
    </xf>
    <xf numFmtId="0" fontId="21" fillId="0" borderId="0" xfId="56" applyFont="1" applyFill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indent="1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20" fillId="0" borderId="0" xfId="56" applyFont="1" applyFill="1" applyBorder="1" applyAlignment="1" applyProtection="1">
      <alignment vertical="top" wrapText="1"/>
    </xf>
    <xf numFmtId="0" fontId="2" fillId="0" borderId="0" xfId="56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protection locked="0"/>
    </xf>
    <xf numFmtId="0" fontId="5" fillId="0" borderId="0" xfId="56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horizontal="right" wrapText="1"/>
      <protection locked="0"/>
    </xf>
    <xf numFmtId="0" fontId="5" fillId="0" borderId="0" xfId="0" applyFont="1" applyFill="1" applyBorder="1" applyAlignment="1" applyProtection="1">
      <alignment horizontal="right" vertical="center" wrapText="1"/>
      <protection locked="0"/>
    </xf>
    <xf numFmtId="0" fontId="29" fillId="0" borderId="0" xfId="56" applyFont="1" applyFill="1" applyBorder="1" applyAlignment="1" applyProtection="1">
      <alignment vertical="top"/>
    </xf>
    <xf numFmtId="0" fontId="8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left" vertical="center" indent="1"/>
      <protection locked="0"/>
    </xf>
    <xf numFmtId="3" fontId="12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right"/>
      <protection locked="0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49" fontId="2" fillId="0" borderId="0" xfId="56" applyNumberFormat="1" applyFont="1" applyFill="1" applyBorder="1" applyAlignment="1" applyProtection="1">
      <protection locked="0"/>
    </xf>
    <xf numFmtId="49" fontId="30" fillId="0" borderId="0" xfId="56" applyNumberFormat="1" applyFont="1" applyFill="1" applyBorder="1" applyAlignment="1" applyProtection="1"/>
    <xf numFmtId="0" fontId="30" fillId="0" borderId="0" xfId="56" applyFont="1" applyFill="1" applyBorder="1" applyAlignment="1" applyProtection="1">
      <alignment horizontal="right"/>
    </xf>
    <xf numFmtId="0" fontId="3" fillId="0" borderId="0" xfId="56" applyFont="1" applyFill="1" applyBorder="1" applyAlignment="1" applyProtection="1">
      <alignment horizontal="right"/>
    </xf>
    <xf numFmtId="0" fontId="30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176" fontId="10" fillId="0" borderId="5" xfId="0" applyNumberFormat="1" applyFont="1" applyFill="1" applyBorder="1" applyAlignment="1">
      <alignment horizontal="right" vertical="center"/>
    </xf>
    <xf numFmtId="0" fontId="9" fillId="0" borderId="6" xfId="0" applyFont="1" applyFill="1" applyBorder="1" applyAlignment="1" applyProtection="1">
      <alignment vertical="center"/>
      <protection locked="0"/>
    </xf>
    <xf numFmtId="49" fontId="2" fillId="0" borderId="6" xfId="56" applyNumberFormat="1" applyFont="1" applyFill="1" applyBorder="1" applyAlignment="1" applyProtection="1">
      <protection locked="0"/>
    </xf>
    <xf numFmtId="0" fontId="2" fillId="0" borderId="6" xfId="56" applyFont="1" applyFill="1" applyBorder="1" applyAlignment="1" applyProtection="1">
      <protection locked="0"/>
    </xf>
    <xf numFmtId="0" fontId="5" fillId="0" borderId="0" xfId="0" applyFont="1" applyFill="1" applyBorder="1" applyAlignment="1">
      <alignment horizontal="center"/>
    </xf>
    <xf numFmtId="0" fontId="31" fillId="0" borderId="0" xfId="56" applyFont="1" applyFill="1" applyBorder="1" applyAlignment="1" applyProtection="1">
      <alignment vertical="top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49" fontId="3" fillId="0" borderId="0" xfId="56" applyNumberFormat="1" applyFont="1" applyFill="1" applyBorder="1" applyAlignment="1" applyProtection="1"/>
    <xf numFmtId="0" fontId="33" fillId="0" borderId="0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49" fontId="18" fillId="0" borderId="1" xfId="62" applyNumberFormat="1" applyFont="1" applyBorder="1" applyProtection="1">
      <alignment horizontal="left" vertical="center" wrapText="1"/>
      <protection locked="0"/>
    </xf>
    <xf numFmtId="0" fontId="33" fillId="0" borderId="0" xfId="0" applyFont="1" applyFill="1" applyBorder="1" applyAlignment="1" applyProtection="1">
      <protection locked="0"/>
    </xf>
    <xf numFmtId="0" fontId="33" fillId="0" borderId="0" xfId="0" applyFont="1" applyFill="1" applyBorder="1" applyAlignment="1"/>
    <xf numFmtId="0" fontId="34" fillId="0" borderId="0" xfId="0" applyFont="1" applyFill="1" applyBorder="1" applyAlignment="1" applyProtection="1">
      <alignment vertical="top"/>
      <protection locked="0"/>
    </xf>
    <xf numFmtId="0" fontId="33" fillId="0" borderId="0" xfId="0" applyFont="1" applyFill="1" applyBorder="1" applyAlignment="1" applyProtection="1">
      <alignment vertical="top"/>
      <protection locked="0"/>
    </xf>
    <xf numFmtId="0" fontId="33" fillId="0" borderId="0" xfId="0" applyFont="1" applyFill="1" applyBorder="1" applyAlignment="1" applyProtection="1">
      <alignment horizontal="right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49" fontId="20" fillId="0" borderId="1" xfId="62" applyNumberFormat="1" applyFont="1" applyBorder="1" applyProtection="1">
      <alignment horizontal="left" vertical="center" wrapText="1"/>
      <protection locked="0"/>
    </xf>
    <xf numFmtId="0" fontId="2" fillId="0" borderId="0" xfId="56" applyFont="1" applyFill="1" applyBorder="1" applyAlignment="1" applyProtection="1">
      <alignment wrapText="1"/>
      <protection locked="0"/>
    </xf>
    <xf numFmtId="49" fontId="2" fillId="0" borderId="0" xfId="56" applyNumberFormat="1" applyFont="1" applyFill="1" applyBorder="1" applyAlignment="1" applyProtection="1"/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protection locked="0"/>
    </xf>
    <xf numFmtId="3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18" fillId="0" borderId="1" xfId="62" applyNumberFormat="1" applyFont="1" applyBorder="1" applyAlignment="1" applyProtection="1">
      <alignment horizontal="left" vertical="center" wrapText="1" indent="1"/>
      <protection locked="0"/>
    </xf>
    <xf numFmtId="0" fontId="18" fillId="0" borderId="0" xfId="0" applyFont="1" applyFill="1" applyBorder="1" applyAlignment="1" applyProtection="1">
      <alignment vertical="top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0" fontId="3" fillId="0" borderId="0" xfId="56" applyFont="1" applyFill="1" applyBorder="1" applyAlignment="1" applyProtection="1">
      <alignment horizontal="right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35" fillId="0" borderId="0" xfId="56" applyFont="1" applyFill="1" applyBorder="1" applyAlignment="1" applyProtection="1">
      <alignment horizontal="center"/>
    </xf>
    <xf numFmtId="0" fontId="35" fillId="0" borderId="0" xfId="56" applyFont="1" applyFill="1" applyBorder="1" applyAlignment="1" applyProtection="1">
      <alignment horizontal="center" wrapText="1"/>
    </xf>
    <xf numFmtId="0" fontId="35" fillId="0" borderId="0" xfId="56" applyFont="1" applyFill="1" applyBorder="1" applyAlignment="1" applyProtection="1">
      <alignment wrapText="1"/>
    </xf>
    <xf numFmtId="0" fontId="35" fillId="0" borderId="0" xfId="56" applyFont="1" applyFill="1" applyBorder="1" applyAlignment="1" applyProtection="1"/>
    <xf numFmtId="0" fontId="2" fillId="0" borderId="0" xfId="56" applyFont="1" applyFill="1" applyBorder="1" applyAlignment="1" applyProtection="1">
      <alignment horizontal="center" wrapText="1"/>
    </xf>
    <xf numFmtId="0" fontId="2" fillId="0" borderId="0" xfId="56" applyFont="1" applyFill="1" applyBorder="1" applyAlignment="1" applyProtection="1">
      <alignment horizontal="right" wrapText="1"/>
    </xf>
    <xf numFmtId="0" fontId="36" fillId="0" borderId="0" xfId="56" applyFont="1" applyFill="1" applyBorder="1" applyAlignment="1" applyProtection="1">
      <alignment horizontal="center" vertical="center" wrapText="1"/>
    </xf>
    <xf numFmtId="0" fontId="37" fillId="0" borderId="0" xfId="56" applyFont="1" applyFill="1" applyBorder="1" applyAlignment="1" applyProtection="1">
      <alignment horizontal="center" vertical="center" wrapText="1"/>
    </xf>
    <xf numFmtId="0" fontId="5" fillId="0" borderId="0" xfId="56" applyFont="1" applyFill="1" applyBorder="1" applyAlignment="1" applyProtection="1">
      <alignment horizontal="left" vertical="center"/>
      <protection locked="0"/>
    </xf>
    <xf numFmtId="0" fontId="38" fillId="0" borderId="7" xfId="14" applyFont="1" applyFill="1" applyBorder="1" applyAlignment="1" applyProtection="1">
      <alignment horizontal="center" vertical="center"/>
    </xf>
    <xf numFmtId="0" fontId="39" fillId="0" borderId="5" xfId="56" applyFont="1" applyFill="1" applyBorder="1" applyAlignment="1" applyProtection="1">
      <alignment horizontal="center" vertical="center" wrapText="1"/>
    </xf>
    <xf numFmtId="0" fontId="6" fillId="0" borderId="5" xfId="56" applyFont="1" applyFill="1" applyBorder="1" applyAlignment="1" applyProtection="1">
      <alignment horizontal="center" vertical="center"/>
    </xf>
    <xf numFmtId="0" fontId="6" fillId="0" borderId="8" xfId="56" applyFont="1" applyFill="1" applyBorder="1" applyAlignment="1" applyProtection="1">
      <alignment horizontal="center" vertical="center"/>
    </xf>
    <xf numFmtId="0" fontId="6" fillId="0" borderId="9" xfId="56" applyFont="1" applyFill="1" applyBorder="1" applyAlignment="1" applyProtection="1">
      <alignment horizontal="center" vertical="center"/>
    </xf>
    <xf numFmtId="0" fontId="6" fillId="0" borderId="10" xfId="56" applyFont="1" applyFill="1" applyBorder="1" applyAlignment="1" applyProtection="1">
      <alignment horizontal="center" vertical="center"/>
    </xf>
    <xf numFmtId="0" fontId="6" fillId="0" borderId="11" xfId="56" applyFont="1" applyFill="1" applyBorder="1" applyAlignment="1" applyProtection="1">
      <alignment horizontal="center" vertical="center" wrapText="1"/>
    </xf>
    <xf numFmtId="0" fontId="6" fillId="0" borderId="11" xfId="56" applyFont="1" applyFill="1" applyBorder="1" applyAlignment="1" applyProtection="1">
      <alignment horizontal="center" vertical="center"/>
    </xf>
    <xf numFmtId="0" fontId="6" fillId="0" borderId="1" xfId="56" applyFont="1" applyFill="1" applyBorder="1" applyAlignment="1" applyProtection="1">
      <alignment horizontal="center" vertical="center"/>
    </xf>
    <xf numFmtId="0" fontId="2" fillId="0" borderId="0" xfId="56" applyFont="1" applyFill="1" applyBorder="1" applyAlignment="1" applyProtection="1">
      <alignment vertical="top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left" vertical="center" wrapText="1" indent="2"/>
    </xf>
    <xf numFmtId="0" fontId="40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3" fillId="0" borderId="0" xfId="56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4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42" fillId="0" borderId="1" xfId="0" applyFont="1" applyFill="1" applyBorder="1" applyAlignment="1" applyProtection="1">
      <alignment horizontal="center" vertical="center" wrapText="1"/>
      <protection locked="0"/>
    </xf>
    <xf numFmtId="0" fontId="42" fillId="0" borderId="1" xfId="0" applyFont="1" applyFill="1" applyBorder="1" applyAlignment="1" applyProtection="1">
      <alignment vertical="top" wrapText="1"/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8" fillId="0" borderId="5" xfId="0" applyFont="1" applyFill="1" applyBorder="1" applyAlignment="1" applyProtection="1">
      <alignment vertical="center" wrapText="1"/>
      <protection locked="0"/>
    </xf>
    <xf numFmtId="176" fontId="12" fillId="0" borderId="5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/>
    <xf numFmtId="0" fontId="8" fillId="0" borderId="10" xfId="0" applyFont="1" applyFill="1" applyBorder="1" applyAlignment="1" applyProtection="1">
      <alignment vertical="center" wrapText="1"/>
      <protection locked="0"/>
    </xf>
    <xf numFmtId="0" fontId="9" fillId="0" borderId="11" xfId="0" applyFont="1" applyFill="1" applyBorder="1" applyAlignment="1" applyProtection="1">
      <alignment vertical="center" wrapText="1"/>
      <protection locked="0"/>
    </xf>
    <xf numFmtId="176" fontId="10" fillId="0" borderId="1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49" fontId="18" fillId="0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18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7" fillId="0" borderId="0" xfId="0" applyFont="1" applyFill="1" applyBorder="1" applyAlignment="1"/>
    <xf numFmtId="0" fontId="15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right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right" vertical="center"/>
    </xf>
    <xf numFmtId="0" fontId="8" fillId="2" borderId="1" xfId="0" applyFont="1" applyFill="1" applyBorder="1" applyAlignment="1" applyProtection="1">
      <alignment horizontal="left" vertical="center" wrapText="1" inden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vertical="top" wrapText="1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right" vertical="center"/>
      <protection locked="0"/>
    </xf>
    <xf numFmtId="0" fontId="44" fillId="0" borderId="0" xfId="56" applyFont="1" applyFill="1" applyBorder="1" applyAlignment="1" applyProtection="1">
      <alignment vertical="top"/>
    </xf>
    <xf numFmtId="0" fontId="5" fillId="0" borderId="0" xfId="56" applyFont="1" applyFill="1" applyBorder="1" applyAlignment="1" applyProtection="1">
      <alignment horizontal="right"/>
    </xf>
    <xf numFmtId="0" fontId="21" fillId="0" borderId="0" xfId="56" applyFont="1" applyFill="1" applyBorder="1" applyAlignment="1" applyProtection="1">
      <alignment horizontal="center" vertical="top"/>
    </xf>
    <xf numFmtId="0" fontId="5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>
      <alignment horizontal="left" vertical="center" indent="1"/>
    </xf>
    <xf numFmtId="0" fontId="45" fillId="0" borderId="1" xfId="0" applyFont="1" applyFill="1" applyBorder="1" applyAlignment="1">
      <alignment horizontal="left" vertical="center"/>
    </xf>
    <xf numFmtId="0" fontId="46" fillId="0" borderId="6" xfId="56" applyFont="1" applyFill="1" applyBorder="1" applyAlignment="1" applyProtection="1">
      <alignment horizontal="center" vertical="center"/>
      <protection locked="0"/>
    </xf>
    <xf numFmtId="177" fontId="47" fillId="3" borderId="6" xfId="56" applyNumberFormat="1" applyFont="1" applyFill="1" applyBorder="1" applyAlignment="1" applyProtection="1">
      <alignment horizontal="right" vertical="center"/>
      <protection locked="0"/>
    </xf>
    <xf numFmtId="0" fontId="48" fillId="0" borderId="0" xfId="0" applyFont="1" applyProtection="1">
      <protection locked="0"/>
    </xf>
    <xf numFmtId="0" fontId="0" fillId="0" borderId="0" xfId="0" applyProtection="1">
      <protection locked="0"/>
    </xf>
    <xf numFmtId="0" fontId="49" fillId="0" borderId="0" xfId="0" applyFont="1" applyFill="1" applyAlignment="1" applyProtection="1">
      <alignment horizontal="center" vertical="center"/>
    </xf>
    <xf numFmtId="0" fontId="50" fillId="0" borderId="0" xfId="0" applyFont="1" applyFill="1" applyAlignment="1" applyProtection="1">
      <alignment horizontal="left" vertical="center"/>
    </xf>
    <xf numFmtId="0" fontId="51" fillId="0" borderId="0" xfId="11" applyFont="1" applyFill="1" applyAlignment="1" applyProtection="1">
      <alignment horizontal="left" vertical="center" indent="3"/>
    </xf>
    <xf numFmtId="0" fontId="0" fillId="0" borderId="0" xfId="0" applyFill="1"/>
    <xf numFmtId="0" fontId="52" fillId="0" borderId="0" xfId="0" applyFont="1" applyFill="1" applyAlignment="1">
      <alignment horizontal="center" vertical="center"/>
    </xf>
    <xf numFmtId="49" fontId="18" fillId="0" borderId="1" xfId="0" applyNumberFormat="1" applyFont="1" applyFill="1" applyBorder="1" applyAlignment="1" applyProtection="1" quotePrefix="1">
      <alignment horizontal="left" vertical="center" wrapText="1"/>
      <protection locked="0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Normal 2" xfId="45"/>
    <cellStyle name="40% - 强调文字颜色 4" xfId="46" builtinId="43"/>
    <cellStyle name="常规 3 3" xfId="47"/>
    <cellStyle name="强调文字颜色 5" xfId="48" builtinId="45"/>
    <cellStyle name="常规 2 2" xfId="49"/>
    <cellStyle name="Normal 3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Normal" xfId="56"/>
    <cellStyle name="常规 11" xfId="57"/>
    <cellStyle name="常规 2" xfId="58"/>
    <cellStyle name="常规 3" xfId="59"/>
    <cellStyle name="常规 4" xfId="60"/>
    <cellStyle name="常规 5" xfId="61"/>
    <cellStyle name="TextStyle" xfId="62"/>
    <cellStyle name="MoneyStyle" xfId="63"/>
  </cellStyles>
  <tableStyles count="0" defaultTableStyle="TableStyleMedium2" defaultPivotStyle="PivotStyleLight16"/>
  <colors>
    <mruColors>
      <color rgb="00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4"/>
  <sheetViews>
    <sheetView showGridLines="0" tabSelected="1" view="pageBreakPreview" zoomScaleNormal="100" workbookViewId="0">
      <selection activeCell="A1" sqref="A1"/>
    </sheetView>
  </sheetViews>
  <sheetFormatPr defaultColWidth="0" defaultRowHeight="12.75" zeroHeight="1" outlineLevelRow="3"/>
  <cols>
    <col min="1" max="1" width="129" customWidth="1"/>
    <col min="2" max="16384" width="9.14285714285714" hidden="1"/>
  </cols>
  <sheetData>
    <row r="1" ht="129.95" customHeight="1" spans="1:1">
      <c r="A1" s="265"/>
    </row>
    <row r="2" ht="57" customHeight="1" spans="1:1">
      <c r="A2" s="266" t="s">
        <v>0</v>
      </c>
    </row>
    <row r="3" ht="57" customHeight="1" spans="1:1">
      <c r="A3" s="266" t="s">
        <v>1</v>
      </c>
    </row>
    <row r="4" ht="169.5" customHeight="1" spans="1:1">
      <c r="A4" s="265"/>
    </row>
  </sheetData>
  <printOptions horizontalCentered="1" vertic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AA18"/>
  <sheetViews>
    <sheetView showZeros="0" view="pageBreakPreview" zoomScaleNormal="85" workbookViewId="0">
      <pane xSplit="3" ySplit="7" topLeftCell="D8" activePane="bottomRight" state="frozen"/>
      <selection/>
      <selection pane="topRight"/>
      <selection pane="bottomLeft"/>
      <selection pane="bottomRight" activeCell="C1" sqref="C1"/>
    </sheetView>
  </sheetViews>
  <sheetFormatPr defaultColWidth="9.14285714285714" defaultRowHeight="14.25" customHeight="1"/>
  <cols>
    <col min="1" max="1" width="15.7142857142857" style="78" customWidth="1"/>
    <col min="2" max="2" width="10.4285714285714" style="78" customWidth="1"/>
    <col min="3" max="3" width="18.4285714285714" style="78" customWidth="1"/>
    <col min="4" max="8" width="15.7142857142857" style="78" customWidth="1"/>
    <col min="9" max="27" width="12.7142857142857" style="78" customWidth="1"/>
    <col min="28" max="16384" width="9.14285714285714" style="78"/>
  </cols>
  <sheetData>
    <row r="1" s="81" customFormat="1" ht="13.5" customHeight="1" spans="5:27">
      <c r="E1" s="154"/>
      <c r="F1" s="154"/>
      <c r="G1" s="154"/>
      <c r="H1" s="154"/>
      <c r="I1" s="79"/>
      <c r="J1" s="79"/>
      <c r="K1" s="79"/>
      <c r="L1" s="79"/>
      <c r="M1" s="79"/>
      <c r="N1" s="79"/>
      <c r="O1" s="79"/>
      <c r="P1" s="79"/>
      <c r="Q1" s="79"/>
      <c r="AA1" s="80"/>
    </row>
    <row r="2" s="81" customFormat="1" ht="51.95" customHeight="1" spans="1:27">
      <c r="A2" s="59" t="s">
        <v>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</row>
    <row r="3" s="1" customFormat="1" ht="18.75" customHeight="1" spans="1:27">
      <c r="A3" s="155" t="str">
        <f>"部门名称："&amp;"中国共产党永平县委员会宣传部"</f>
        <v>部门名称：中国共产党永平县委员会宣传部</v>
      </c>
      <c r="B3" s="155"/>
      <c r="C3" s="155"/>
      <c r="D3" s="155"/>
      <c r="E3" s="155"/>
      <c r="F3" s="155"/>
      <c r="G3" s="155"/>
      <c r="H3" s="155"/>
      <c r="I3" s="159"/>
      <c r="J3" s="159"/>
      <c r="K3" s="159"/>
      <c r="L3" s="160"/>
      <c r="M3" s="160"/>
      <c r="N3" s="160"/>
      <c r="O3" s="159"/>
      <c r="P3" s="161"/>
      <c r="Q3" s="161"/>
      <c r="R3" s="161"/>
      <c r="S3" s="162"/>
      <c r="T3" s="161"/>
      <c r="U3" s="163"/>
      <c r="V3" s="163"/>
      <c r="W3" s="163"/>
      <c r="X3" s="163"/>
      <c r="Y3" s="163"/>
      <c r="Z3" s="163"/>
      <c r="AA3" s="163" t="s">
        <v>21</v>
      </c>
    </row>
    <row r="4" s="1" customFormat="1" ht="18" customHeight="1" spans="1:27">
      <c r="A4" s="156" t="s">
        <v>283</v>
      </c>
      <c r="B4" s="156" t="s">
        <v>213</v>
      </c>
      <c r="C4" s="156" t="s">
        <v>214</v>
      </c>
      <c r="D4" s="156" t="s">
        <v>284</v>
      </c>
      <c r="E4" s="156" t="s">
        <v>215</v>
      </c>
      <c r="F4" s="156" t="s">
        <v>216</v>
      </c>
      <c r="G4" s="156" t="s">
        <v>285</v>
      </c>
      <c r="H4" s="156" t="s">
        <v>286</v>
      </c>
      <c r="I4" s="37" t="s">
        <v>287</v>
      </c>
      <c r="J4" s="37" t="s">
        <v>81</v>
      </c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 t="s">
        <v>67</v>
      </c>
      <c r="W4" s="37"/>
      <c r="X4" s="37"/>
      <c r="Y4" s="37"/>
      <c r="Z4" s="37"/>
      <c r="AA4" s="37"/>
    </row>
    <row r="5" s="1" customFormat="1" ht="18" customHeight="1" spans="1:27">
      <c r="A5" s="156"/>
      <c r="B5" s="156"/>
      <c r="C5" s="156"/>
      <c r="D5" s="156"/>
      <c r="E5" s="156"/>
      <c r="F5" s="156"/>
      <c r="G5" s="156"/>
      <c r="H5" s="156"/>
      <c r="I5" s="37"/>
      <c r="J5" s="37" t="s">
        <v>82</v>
      </c>
      <c r="K5" s="37" t="s">
        <v>83</v>
      </c>
      <c r="L5" s="37"/>
      <c r="M5" s="156" t="s">
        <v>84</v>
      </c>
      <c r="N5" s="156" t="s">
        <v>85</v>
      </c>
      <c r="O5" s="156" t="s">
        <v>86</v>
      </c>
      <c r="P5" s="37" t="s">
        <v>87</v>
      </c>
      <c r="Q5" s="37"/>
      <c r="R5" s="37"/>
      <c r="S5" s="37"/>
      <c r="T5" s="37"/>
      <c r="U5" s="37"/>
      <c r="V5" s="164" t="s">
        <v>82</v>
      </c>
      <c r="W5" s="164" t="s">
        <v>83</v>
      </c>
      <c r="X5" s="164" t="s">
        <v>84</v>
      </c>
      <c r="Y5" s="164" t="s">
        <v>85</v>
      </c>
      <c r="Z5" s="164" t="s">
        <v>86</v>
      </c>
      <c r="AA5" s="164" t="s">
        <v>87</v>
      </c>
    </row>
    <row r="6" s="1" customFormat="1" ht="18.75" customHeight="1" spans="1:27">
      <c r="A6" s="156"/>
      <c r="B6" s="156"/>
      <c r="C6" s="156"/>
      <c r="D6" s="156"/>
      <c r="E6" s="156"/>
      <c r="F6" s="156"/>
      <c r="G6" s="156"/>
      <c r="H6" s="156"/>
      <c r="I6" s="37"/>
      <c r="J6" s="156"/>
      <c r="K6" s="156"/>
      <c r="L6" s="156"/>
      <c r="M6" s="156"/>
      <c r="N6" s="156"/>
      <c r="O6" s="156"/>
      <c r="P6" s="156" t="s">
        <v>82</v>
      </c>
      <c r="Q6" s="156" t="s">
        <v>89</v>
      </c>
      <c r="R6" s="156" t="s">
        <v>224</v>
      </c>
      <c r="S6" s="156" t="s">
        <v>91</v>
      </c>
      <c r="T6" s="156" t="s">
        <v>92</v>
      </c>
      <c r="U6" s="156" t="s">
        <v>93</v>
      </c>
      <c r="V6" s="156"/>
      <c r="W6" s="156"/>
      <c r="X6" s="156"/>
      <c r="Y6" s="156"/>
      <c r="Z6" s="156"/>
      <c r="AA6" s="156"/>
    </row>
    <row r="7" s="1" customFormat="1" ht="37.5" customHeight="1" spans="1:27">
      <c r="A7" s="156"/>
      <c r="B7" s="156"/>
      <c r="C7" s="156"/>
      <c r="D7" s="156"/>
      <c r="E7" s="156"/>
      <c r="F7" s="156"/>
      <c r="G7" s="156"/>
      <c r="H7" s="156"/>
      <c r="I7" s="37"/>
      <c r="J7" s="156"/>
      <c r="K7" s="156" t="s">
        <v>219</v>
      </c>
      <c r="L7" s="156" t="s">
        <v>288</v>
      </c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</row>
    <row r="8" s="1" customFormat="1" ht="19.5" customHeight="1" spans="1:27">
      <c r="A8" s="157">
        <v>1</v>
      </c>
      <c r="B8" s="157">
        <v>2</v>
      </c>
      <c r="C8" s="157">
        <v>3</v>
      </c>
      <c r="D8" s="157">
        <v>4</v>
      </c>
      <c r="E8" s="157">
        <v>5</v>
      </c>
      <c r="F8" s="157">
        <v>6</v>
      </c>
      <c r="G8" s="157">
        <v>7</v>
      </c>
      <c r="H8" s="157">
        <v>8</v>
      </c>
      <c r="I8" s="157" t="s">
        <v>289</v>
      </c>
      <c r="J8" s="157" t="s">
        <v>290</v>
      </c>
      <c r="K8" s="157">
        <v>11</v>
      </c>
      <c r="L8" s="157">
        <v>12</v>
      </c>
      <c r="M8" s="157">
        <v>13</v>
      </c>
      <c r="N8" s="157">
        <v>14</v>
      </c>
      <c r="O8" s="157">
        <v>15</v>
      </c>
      <c r="P8" s="157" t="s">
        <v>291</v>
      </c>
      <c r="Q8" s="157">
        <v>17</v>
      </c>
      <c r="R8" s="157">
        <v>18</v>
      </c>
      <c r="S8" s="157">
        <v>19</v>
      </c>
      <c r="T8" s="157">
        <v>20</v>
      </c>
      <c r="U8" s="157">
        <v>21</v>
      </c>
      <c r="V8" s="157" t="s">
        <v>292</v>
      </c>
      <c r="W8" s="157">
        <v>23</v>
      </c>
      <c r="X8" s="157">
        <v>24</v>
      </c>
      <c r="Y8" s="157">
        <v>25</v>
      </c>
      <c r="Z8" s="157">
        <v>26</v>
      </c>
      <c r="AA8" s="157">
        <v>27</v>
      </c>
    </row>
    <row r="9" s="1" customFormat="1" ht="52" customHeight="1" spans="1:27">
      <c r="A9" s="158" t="s">
        <v>293</v>
      </c>
      <c r="B9" s="158" t="s">
        <v>294</v>
      </c>
      <c r="C9" s="158" t="s">
        <v>295</v>
      </c>
      <c r="D9" s="267" t="s">
        <v>99</v>
      </c>
      <c r="E9" s="158" t="s">
        <v>128</v>
      </c>
      <c r="F9" s="158" t="s">
        <v>129</v>
      </c>
      <c r="G9" s="158" t="s">
        <v>266</v>
      </c>
      <c r="H9" s="158" t="s">
        <v>267</v>
      </c>
      <c r="I9" s="54">
        <v>84000</v>
      </c>
      <c r="J9" s="54">
        <v>84000</v>
      </c>
      <c r="K9" s="54">
        <v>84000</v>
      </c>
      <c r="L9" s="54">
        <v>84000</v>
      </c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="1" customFormat="1" ht="52" customHeight="1" spans="1:27">
      <c r="A10" s="158" t="s">
        <v>293</v>
      </c>
      <c r="B10" s="158" t="s">
        <v>296</v>
      </c>
      <c r="C10" s="158" t="s">
        <v>297</v>
      </c>
      <c r="D10" s="267" t="s">
        <v>99</v>
      </c>
      <c r="E10" s="158" t="s">
        <v>130</v>
      </c>
      <c r="F10" s="158" t="s">
        <v>131</v>
      </c>
      <c r="G10" s="158" t="s">
        <v>298</v>
      </c>
      <c r="H10" s="158" t="s">
        <v>299</v>
      </c>
      <c r="I10" s="54">
        <v>220500</v>
      </c>
      <c r="J10" s="54">
        <v>220500</v>
      </c>
      <c r="K10" s="54">
        <v>220500</v>
      </c>
      <c r="L10" s="54">
        <v>220500</v>
      </c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165"/>
      <c r="AA10" s="165"/>
    </row>
    <row r="11" s="1" customFormat="1" ht="52" customHeight="1" spans="1:27">
      <c r="A11" s="158" t="s">
        <v>293</v>
      </c>
      <c r="B11" s="158" t="s">
        <v>300</v>
      </c>
      <c r="C11" s="158" t="s">
        <v>301</v>
      </c>
      <c r="D11" s="267" t="s">
        <v>99</v>
      </c>
      <c r="E11" s="158" t="s">
        <v>130</v>
      </c>
      <c r="F11" s="158" t="s">
        <v>131</v>
      </c>
      <c r="G11" s="158" t="s">
        <v>266</v>
      </c>
      <c r="H11" s="158" t="s">
        <v>267</v>
      </c>
      <c r="I11" s="54">
        <v>30000</v>
      </c>
      <c r="J11" s="54">
        <v>30000</v>
      </c>
      <c r="K11" s="54">
        <v>30000</v>
      </c>
      <c r="L11" s="54">
        <v>30000</v>
      </c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165"/>
      <c r="AA11" s="165"/>
    </row>
    <row r="12" s="1" customFormat="1" ht="52" customHeight="1" spans="1:27">
      <c r="A12" s="158" t="s">
        <v>293</v>
      </c>
      <c r="B12" s="158" t="s">
        <v>302</v>
      </c>
      <c r="C12" s="158" t="s">
        <v>303</v>
      </c>
      <c r="D12" s="267" t="s">
        <v>99</v>
      </c>
      <c r="E12" s="158" t="s">
        <v>130</v>
      </c>
      <c r="F12" s="158" t="s">
        <v>131</v>
      </c>
      <c r="G12" s="158" t="s">
        <v>266</v>
      </c>
      <c r="H12" s="158" t="s">
        <v>267</v>
      </c>
      <c r="I12" s="54">
        <v>30000</v>
      </c>
      <c r="J12" s="54">
        <v>30000</v>
      </c>
      <c r="K12" s="54">
        <v>30000</v>
      </c>
      <c r="L12" s="54">
        <v>30000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165"/>
      <c r="AA12" s="165"/>
    </row>
    <row r="13" s="1" customFormat="1" ht="52" customHeight="1" spans="1:27">
      <c r="A13" s="158" t="s">
        <v>293</v>
      </c>
      <c r="B13" s="158" t="s">
        <v>304</v>
      </c>
      <c r="C13" s="158" t="s">
        <v>305</v>
      </c>
      <c r="D13" s="267" t="s">
        <v>99</v>
      </c>
      <c r="E13" s="158" t="s">
        <v>130</v>
      </c>
      <c r="F13" s="158" t="s">
        <v>131</v>
      </c>
      <c r="G13" s="158" t="s">
        <v>266</v>
      </c>
      <c r="H13" s="158" t="s">
        <v>267</v>
      </c>
      <c r="I13" s="54">
        <v>30000</v>
      </c>
      <c r="J13" s="54">
        <v>30000</v>
      </c>
      <c r="K13" s="54">
        <v>30000</v>
      </c>
      <c r="L13" s="54">
        <v>30000</v>
      </c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165"/>
      <c r="AA13" s="165"/>
    </row>
    <row r="14" s="1" customFormat="1" ht="52" customHeight="1" spans="1:27">
      <c r="A14" s="158" t="s">
        <v>306</v>
      </c>
      <c r="B14" s="158" t="s">
        <v>307</v>
      </c>
      <c r="C14" s="158" t="s">
        <v>308</v>
      </c>
      <c r="D14" s="267" t="s">
        <v>99</v>
      </c>
      <c r="E14" s="158" t="s">
        <v>128</v>
      </c>
      <c r="F14" s="158" t="s">
        <v>129</v>
      </c>
      <c r="G14" s="158" t="s">
        <v>309</v>
      </c>
      <c r="H14" s="158" t="s">
        <v>310</v>
      </c>
      <c r="I14" s="54">
        <v>180975</v>
      </c>
      <c r="J14" s="54">
        <v>180975</v>
      </c>
      <c r="K14" s="54">
        <v>180975</v>
      </c>
      <c r="L14" s="54">
        <v>180975</v>
      </c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165"/>
      <c r="AA14" s="165"/>
    </row>
    <row r="15" s="1" customFormat="1" ht="52" customHeight="1" spans="1:27">
      <c r="A15" s="158" t="s">
        <v>293</v>
      </c>
      <c r="B15" s="158" t="s">
        <v>311</v>
      </c>
      <c r="C15" s="158" t="s">
        <v>312</v>
      </c>
      <c r="D15" s="267" t="s">
        <v>99</v>
      </c>
      <c r="E15" s="158" t="s">
        <v>128</v>
      </c>
      <c r="F15" s="158" t="s">
        <v>129</v>
      </c>
      <c r="G15" s="158" t="s">
        <v>309</v>
      </c>
      <c r="H15" s="158" t="s">
        <v>310</v>
      </c>
      <c r="I15" s="54">
        <v>100000</v>
      </c>
      <c r="J15" s="54">
        <v>100000</v>
      </c>
      <c r="K15" s="54">
        <v>100000</v>
      </c>
      <c r="L15" s="54">
        <v>100000</v>
      </c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165"/>
      <c r="AA15" s="165"/>
    </row>
    <row r="16" s="1" customFormat="1" ht="52" customHeight="1" spans="1:27">
      <c r="A16" s="158" t="s">
        <v>293</v>
      </c>
      <c r="B16" s="158" t="s">
        <v>313</v>
      </c>
      <c r="C16" s="158" t="s">
        <v>314</v>
      </c>
      <c r="D16" s="267" t="s">
        <v>99</v>
      </c>
      <c r="E16" s="158" t="s">
        <v>128</v>
      </c>
      <c r="F16" s="158" t="s">
        <v>129</v>
      </c>
      <c r="G16" s="158" t="s">
        <v>309</v>
      </c>
      <c r="H16" s="158" t="s">
        <v>310</v>
      </c>
      <c r="I16" s="54">
        <v>200000</v>
      </c>
      <c r="J16" s="54">
        <v>200000</v>
      </c>
      <c r="K16" s="54">
        <v>200000</v>
      </c>
      <c r="L16" s="54">
        <v>200000</v>
      </c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165"/>
      <c r="AA16" s="165"/>
    </row>
    <row r="17" s="1" customFormat="1" ht="52" customHeight="1" spans="1:27">
      <c r="A17" s="158" t="s">
        <v>293</v>
      </c>
      <c r="B17" s="158" t="s">
        <v>315</v>
      </c>
      <c r="C17" s="158" t="s">
        <v>316</v>
      </c>
      <c r="D17" s="267" t="s">
        <v>99</v>
      </c>
      <c r="E17" s="158" t="s">
        <v>128</v>
      </c>
      <c r="F17" s="158" t="s">
        <v>129</v>
      </c>
      <c r="G17" s="158" t="s">
        <v>309</v>
      </c>
      <c r="H17" s="158" t="s">
        <v>310</v>
      </c>
      <c r="I17" s="54">
        <v>50000</v>
      </c>
      <c r="J17" s="54">
        <v>50000</v>
      </c>
      <c r="K17" s="54">
        <v>50000</v>
      </c>
      <c r="L17" s="54">
        <v>50000</v>
      </c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165"/>
      <c r="AA17" s="165"/>
    </row>
    <row r="18" s="1" customFormat="1" ht="21" customHeight="1" spans="1:27">
      <c r="A18" s="24" t="s">
        <v>80</v>
      </c>
      <c r="B18" s="24"/>
      <c r="C18" s="24"/>
      <c r="D18" s="24"/>
      <c r="E18" s="24"/>
      <c r="F18" s="24"/>
      <c r="G18" s="24"/>
      <c r="H18" s="24"/>
      <c r="I18" s="50">
        <v>925475</v>
      </c>
      <c r="J18" s="50">
        <v>925475</v>
      </c>
      <c r="K18" s="50">
        <v>925475</v>
      </c>
      <c r="L18" s="50">
        <v>925475</v>
      </c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</row>
  </sheetData>
  <sheetProtection formatCells="0" formatColumns="0" formatRows="0" insertRows="0" insertColumns="0" insertHyperlinks="0" deleteColumns="0" deleteRows="0" sort="0" autoFilter="0" pivotTables="0"/>
  <mergeCells count="32">
    <mergeCell ref="A2:AA2"/>
    <mergeCell ref="A3:H3"/>
    <mergeCell ref="J4:U4"/>
    <mergeCell ref="V4:AA4"/>
    <mergeCell ref="P5:U5"/>
    <mergeCell ref="A18:H1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M5:M7"/>
    <mergeCell ref="N5:N7"/>
    <mergeCell ref="O5:O7"/>
    <mergeCell ref="P6:P7"/>
    <mergeCell ref="Q6:Q7"/>
    <mergeCell ref="R6:R7"/>
    <mergeCell ref="S6:S7"/>
    <mergeCell ref="T6:T7"/>
    <mergeCell ref="U6:U7"/>
    <mergeCell ref="V5:V7"/>
    <mergeCell ref="W5:W7"/>
    <mergeCell ref="X5:X7"/>
    <mergeCell ref="Y5:Y7"/>
    <mergeCell ref="Z5:Z7"/>
    <mergeCell ref="AA5:AA7"/>
    <mergeCell ref="K5:L6"/>
  </mergeCells>
  <printOptions horizontalCentered="1"/>
  <pageMargins left="0.393700787401575" right="0.393700787401575" top="0.511811023622047" bottom="0.511811023622047" header="0.31496062992126" footer="0.31496062992126"/>
  <pageSetup paperSize="9" scale="3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K36"/>
  <sheetViews>
    <sheetView showZeros="0" view="pageBreakPreview" zoomScaleNormal="70" workbookViewId="0">
      <pane xSplit="1" ySplit="5" topLeftCell="B12" activePane="bottomRight" state="frozen"/>
      <selection/>
      <selection pane="topRight"/>
      <selection pane="bottomLeft"/>
      <selection pane="bottomRight" activeCell="A3" sqref="$A3:$XFD36"/>
    </sheetView>
  </sheetViews>
  <sheetFormatPr defaultColWidth="9.14285714285714" defaultRowHeight="12"/>
  <cols>
    <col min="1" max="1" width="34.2857142857143" style="56" customWidth="1"/>
    <col min="2" max="2" width="19.847619047619" style="56" customWidth="1"/>
    <col min="3" max="3" width="16" style="56" customWidth="1"/>
    <col min="4" max="4" width="11.8571428571429" style="56" customWidth="1"/>
    <col min="5" max="5" width="15.7142857142857" style="56" customWidth="1"/>
    <col min="6" max="6" width="19.847619047619" style="56" customWidth="1"/>
    <col min="7" max="7" width="10.4285714285714" style="57" customWidth="1"/>
    <col min="8" max="8" width="8.57142857142857" style="56" customWidth="1"/>
    <col min="9" max="9" width="15.5714285714286" style="57" customWidth="1"/>
    <col min="10" max="10" width="11.2857142857143" style="57" customWidth="1"/>
    <col min="11" max="11" width="19.847619047619" style="56" customWidth="1"/>
    <col min="12" max="16384" width="9.14285714285714" style="57"/>
  </cols>
  <sheetData>
    <row r="1" s="55" customFormat="1" customHeight="1" spans="1:11">
      <c r="A1" s="58"/>
      <c r="B1" s="58"/>
      <c r="C1" s="58"/>
      <c r="D1" s="58"/>
      <c r="E1" s="58"/>
      <c r="F1" s="58"/>
      <c r="H1" s="58"/>
      <c r="K1" s="74"/>
    </row>
    <row r="2" s="142" customFormat="1" ht="36" customHeight="1" spans="1:11">
      <c r="A2" s="59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="1" customFormat="1" ht="17.25" customHeight="1" spans="1:11">
      <c r="A3" s="7" t="str">
        <f>"部门名称："&amp;"中国共产党永平县委员会宣传部"</f>
        <v>部门名称：中国共产党永平县委员会宣传部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</row>
    <row r="4" s="1" customFormat="1" ht="44.25" customHeight="1" spans="1:11">
      <c r="A4" s="147" t="s">
        <v>317</v>
      </c>
      <c r="B4" s="147" t="s">
        <v>213</v>
      </c>
      <c r="C4" s="147" t="s">
        <v>318</v>
      </c>
      <c r="D4" s="147" t="s">
        <v>319</v>
      </c>
      <c r="E4" s="147" t="s">
        <v>320</v>
      </c>
      <c r="F4" s="147" t="s">
        <v>321</v>
      </c>
      <c r="G4" s="148" t="s">
        <v>322</v>
      </c>
      <c r="H4" s="147" t="s">
        <v>323</v>
      </c>
      <c r="I4" s="148" t="s">
        <v>324</v>
      </c>
      <c r="J4" s="148" t="s">
        <v>325</v>
      </c>
      <c r="K4" s="147" t="s">
        <v>326</v>
      </c>
    </row>
    <row r="5" s="1" customFormat="1" ht="18.75" customHeight="1" spans="1:11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68">
        <v>6</v>
      </c>
      <c r="G5" s="68">
        <v>7</v>
      </c>
      <c r="H5" s="68">
        <v>8</v>
      </c>
      <c r="I5" s="68">
        <v>9</v>
      </c>
      <c r="J5" s="68">
        <v>10</v>
      </c>
      <c r="K5" s="68">
        <v>11</v>
      </c>
    </row>
    <row r="6" s="1" customFormat="1" ht="42" customHeight="1" spans="1:11">
      <c r="A6" s="149" t="s">
        <v>99</v>
      </c>
      <c r="B6" s="150"/>
      <c r="C6" s="150"/>
      <c r="D6" s="150"/>
      <c r="E6" s="150"/>
      <c r="F6" s="27"/>
      <c r="G6" s="151"/>
      <c r="H6" s="27"/>
      <c r="I6" s="151"/>
      <c r="J6" s="151"/>
      <c r="K6" s="27"/>
    </row>
    <row r="7" s="1" customFormat="1" ht="42" customHeight="1" spans="1:11">
      <c r="A7" s="152" t="s">
        <v>99</v>
      </c>
      <c r="B7" s="28"/>
      <c r="C7" s="28"/>
      <c r="D7" s="28"/>
      <c r="E7" s="28"/>
      <c r="F7" s="29"/>
      <c r="G7" s="153"/>
      <c r="H7" s="29"/>
      <c r="I7" s="153"/>
      <c r="J7" s="28"/>
      <c r="K7" s="29"/>
    </row>
    <row r="8" s="1" customFormat="1" ht="42" customHeight="1" spans="1:11">
      <c r="A8" s="29" t="s">
        <v>301</v>
      </c>
      <c r="B8" s="28" t="s">
        <v>300</v>
      </c>
      <c r="C8" s="28" t="s">
        <v>327</v>
      </c>
      <c r="D8" s="28" t="s">
        <v>328</v>
      </c>
      <c r="E8" s="28" t="s">
        <v>329</v>
      </c>
      <c r="F8" s="29" t="s">
        <v>330</v>
      </c>
      <c r="G8" s="153" t="s">
        <v>331</v>
      </c>
      <c r="H8" s="29" t="s">
        <v>332</v>
      </c>
      <c r="I8" s="153" t="s">
        <v>333</v>
      </c>
      <c r="J8" s="28" t="s">
        <v>334</v>
      </c>
      <c r="K8" s="29" t="s">
        <v>335</v>
      </c>
    </row>
    <row r="9" s="1" customFormat="1" ht="42" customHeight="1" spans="1:11">
      <c r="A9" s="29"/>
      <c r="B9" s="28"/>
      <c r="C9" s="28"/>
      <c r="D9" s="28" t="s">
        <v>336</v>
      </c>
      <c r="E9" s="28" t="s">
        <v>337</v>
      </c>
      <c r="F9" s="29" t="s">
        <v>338</v>
      </c>
      <c r="G9" s="153" t="s">
        <v>339</v>
      </c>
      <c r="H9" s="29" t="s">
        <v>340</v>
      </c>
      <c r="I9" s="153" t="s">
        <v>341</v>
      </c>
      <c r="J9" s="28" t="s">
        <v>334</v>
      </c>
      <c r="K9" s="29" t="s">
        <v>342</v>
      </c>
    </row>
    <row r="10" s="1" customFormat="1" ht="42" customHeight="1" spans="1:11">
      <c r="A10" s="29"/>
      <c r="B10" s="28"/>
      <c r="C10" s="28"/>
      <c r="D10" s="28" t="s">
        <v>343</v>
      </c>
      <c r="E10" s="28" t="s">
        <v>344</v>
      </c>
      <c r="F10" s="29" t="s">
        <v>344</v>
      </c>
      <c r="G10" s="153" t="s">
        <v>339</v>
      </c>
      <c r="H10" s="29" t="s">
        <v>345</v>
      </c>
      <c r="I10" s="153" t="s">
        <v>346</v>
      </c>
      <c r="J10" s="28" t="s">
        <v>334</v>
      </c>
      <c r="K10" s="29" t="s">
        <v>347</v>
      </c>
    </row>
    <row r="11" s="1" customFormat="1" ht="42" customHeight="1" spans="1:11">
      <c r="A11" s="29" t="s">
        <v>303</v>
      </c>
      <c r="B11" s="28" t="s">
        <v>302</v>
      </c>
      <c r="C11" s="28" t="s">
        <v>348</v>
      </c>
      <c r="D11" s="28" t="s">
        <v>328</v>
      </c>
      <c r="E11" s="28" t="s">
        <v>329</v>
      </c>
      <c r="F11" s="29" t="s">
        <v>349</v>
      </c>
      <c r="G11" s="153" t="s">
        <v>331</v>
      </c>
      <c r="H11" s="29" t="s">
        <v>350</v>
      </c>
      <c r="I11" s="153" t="s">
        <v>333</v>
      </c>
      <c r="J11" s="28" t="s">
        <v>334</v>
      </c>
      <c r="K11" s="29" t="s">
        <v>351</v>
      </c>
    </row>
    <row r="12" s="1" customFormat="1" ht="42" customHeight="1" spans="1:11">
      <c r="A12" s="29"/>
      <c r="B12" s="28"/>
      <c r="C12" s="28"/>
      <c r="D12" s="28" t="s">
        <v>336</v>
      </c>
      <c r="E12" s="28" t="s">
        <v>337</v>
      </c>
      <c r="F12" s="29" t="s">
        <v>352</v>
      </c>
      <c r="G12" s="153" t="s">
        <v>339</v>
      </c>
      <c r="H12" s="29" t="s">
        <v>353</v>
      </c>
      <c r="I12" s="153" t="s">
        <v>354</v>
      </c>
      <c r="J12" s="28" t="s">
        <v>334</v>
      </c>
      <c r="K12" s="29" t="s">
        <v>355</v>
      </c>
    </row>
    <row r="13" s="1" customFormat="1" ht="42" customHeight="1" spans="1:11">
      <c r="A13" s="29"/>
      <c r="B13" s="28"/>
      <c r="C13" s="28"/>
      <c r="D13" s="28" t="s">
        <v>343</v>
      </c>
      <c r="E13" s="28" t="s">
        <v>344</v>
      </c>
      <c r="F13" s="29" t="s">
        <v>344</v>
      </c>
      <c r="G13" s="153" t="s">
        <v>339</v>
      </c>
      <c r="H13" s="29" t="s">
        <v>345</v>
      </c>
      <c r="I13" s="153" t="s">
        <v>346</v>
      </c>
      <c r="J13" s="28" t="s">
        <v>334</v>
      </c>
      <c r="K13" s="29" t="s">
        <v>356</v>
      </c>
    </row>
    <row r="14" s="1" customFormat="1" ht="42" customHeight="1" spans="1:11">
      <c r="A14" s="29" t="s">
        <v>308</v>
      </c>
      <c r="B14" s="28" t="s">
        <v>307</v>
      </c>
      <c r="C14" s="28" t="s">
        <v>357</v>
      </c>
      <c r="D14" s="28" t="s">
        <v>328</v>
      </c>
      <c r="E14" s="28" t="s">
        <v>329</v>
      </c>
      <c r="F14" s="29" t="s">
        <v>358</v>
      </c>
      <c r="G14" s="153" t="s">
        <v>331</v>
      </c>
      <c r="H14" s="29" t="s">
        <v>359</v>
      </c>
      <c r="I14" s="153" t="s">
        <v>360</v>
      </c>
      <c r="J14" s="28" t="s">
        <v>334</v>
      </c>
      <c r="K14" s="29" t="s">
        <v>361</v>
      </c>
    </row>
    <row r="15" s="1" customFormat="1" ht="42" customHeight="1" spans="1:11">
      <c r="A15" s="29"/>
      <c r="B15" s="28"/>
      <c r="C15" s="28"/>
      <c r="D15" s="28" t="s">
        <v>328</v>
      </c>
      <c r="E15" s="28" t="s">
        <v>329</v>
      </c>
      <c r="F15" s="29" t="s">
        <v>362</v>
      </c>
      <c r="G15" s="153" t="s">
        <v>331</v>
      </c>
      <c r="H15" s="29" t="s">
        <v>363</v>
      </c>
      <c r="I15" s="153" t="s">
        <v>360</v>
      </c>
      <c r="J15" s="28" t="s">
        <v>334</v>
      </c>
      <c r="K15" s="29" t="s">
        <v>362</v>
      </c>
    </row>
    <row r="16" s="1" customFormat="1" ht="42" customHeight="1" spans="1:11">
      <c r="A16" s="29"/>
      <c r="B16" s="28"/>
      <c r="C16" s="28"/>
      <c r="D16" s="28" t="s">
        <v>336</v>
      </c>
      <c r="E16" s="28" t="s">
        <v>337</v>
      </c>
      <c r="F16" s="29" t="s">
        <v>364</v>
      </c>
      <c r="G16" s="153" t="s">
        <v>339</v>
      </c>
      <c r="H16" s="29" t="s">
        <v>365</v>
      </c>
      <c r="I16" s="153" t="s">
        <v>366</v>
      </c>
      <c r="J16" s="28" t="s">
        <v>334</v>
      </c>
      <c r="K16" s="29" t="s">
        <v>367</v>
      </c>
    </row>
    <row r="17" s="1" customFormat="1" ht="42" customHeight="1" spans="1:11">
      <c r="A17" s="29"/>
      <c r="B17" s="28"/>
      <c r="C17" s="28"/>
      <c r="D17" s="28" t="s">
        <v>343</v>
      </c>
      <c r="E17" s="28" t="s">
        <v>344</v>
      </c>
      <c r="F17" s="29" t="s">
        <v>344</v>
      </c>
      <c r="G17" s="153" t="s">
        <v>339</v>
      </c>
      <c r="H17" s="29" t="s">
        <v>368</v>
      </c>
      <c r="I17" s="153" t="s">
        <v>346</v>
      </c>
      <c r="J17" s="28" t="s">
        <v>334</v>
      </c>
      <c r="K17" s="29" t="s">
        <v>369</v>
      </c>
    </row>
    <row r="18" s="1" customFormat="1" ht="42" customHeight="1" spans="1:11">
      <c r="A18" s="29" t="s">
        <v>314</v>
      </c>
      <c r="B18" s="28" t="s">
        <v>313</v>
      </c>
      <c r="C18" s="28" t="s">
        <v>370</v>
      </c>
      <c r="D18" s="28" t="s">
        <v>328</v>
      </c>
      <c r="E18" s="28" t="s">
        <v>329</v>
      </c>
      <c r="F18" s="29" t="s">
        <v>371</v>
      </c>
      <c r="G18" s="153" t="s">
        <v>339</v>
      </c>
      <c r="H18" s="29" t="s">
        <v>365</v>
      </c>
      <c r="I18" s="153" t="s">
        <v>366</v>
      </c>
      <c r="J18" s="28" t="s">
        <v>334</v>
      </c>
      <c r="K18" s="29" t="s">
        <v>372</v>
      </c>
    </row>
    <row r="19" s="1" customFormat="1" ht="42" customHeight="1" spans="1:11">
      <c r="A19" s="29"/>
      <c r="B19" s="28"/>
      <c r="C19" s="28"/>
      <c r="D19" s="28" t="s">
        <v>336</v>
      </c>
      <c r="E19" s="28" t="s">
        <v>337</v>
      </c>
      <c r="F19" s="29" t="s">
        <v>373</v>
      </c>
      <c r="G19" s="153" t="s">
        <v>339</v>
      </c>
      <c r="H19" s="29" t="s">
        <v>374</v>
      </c>
      <c r="I19" s="153" t="s">
        <v>375</v>
      </c>
      <c r="J19" s="28" t="s">
        <v>376</v>
      </c>
      <c r="K19" s="29" t="s">
        <v>373</v>
      </c>
    </row>
    <row r="20" s="1" customFormat="1" ht="42" customHeight="1" spans="1:11">
      <c r="A20" s="29"/>
      <c r="B20" s="28"/>
      <c r="C20" s="28"/>
      <c r="D20" s="28" t="s">
        <v>343</v>
      </c>
      <c r="E20" s="28" t="s">
        <v>344</v>
      </c>
      <c r="F20" s="29" t="s">
        <v>377</v>
      </c>
      <c r="G20" s="153" t="s">
        <v>339</v>
      </c>
      <c r="H20" s="29" t="s">
        <v>368</v>
      </c>
      <c r="I20" s="153" t="s">
        <v>346</v>
      </c>
      <c r="J20" s="28" t="s">
        <v>334</v>
      </c>
      <c r="K20" s="29" t="s">
        <v>378</v>
      </c>
    </row>
    <row r="21" s="1" customFormat="1" ht="42" customHeight="1" spans="1:11">
      <c r="A21" s="29" t="s">
        <v>312</v>
      </c>
      <c r="B21" s="28" t="s">
        <v>311</v>
      </c>
      <c r="C21" s="28" t="s">
        <v>379</v>
      </c>
      <c r="D21" s="28" t="s">
        <v>328</v>
      </c>
      <c r="E21" s="28" t="s">
        <v>329</v>
      </c>
      <c r="F21" s="29" t="s">
        <v>380</v>
      </c>
      <c r="G21" s="153" t="s">
        <v>339</v>
      </c>
      <c r="H21" s="29" t="s">
        <v>365</v>
      </c>
      <c r="I21" s="153" t="s">
        <v>366</v>
      </c>
      <c r="J21" s="28" t="s">
        <v>334</v>
      </c>
      <c r="K21" s="29" t="s">
        <v>381</v>
      </c>
    </row>
    <row r="22" s="1" customFormat="1" ht="42" customHeight="1" spans="1:11">
      <c r="A22" s="29"/>
      <c r="B22" s="28"/>
      <c r="C22" s="28"/>
      <c r="D22" s="28" t="s">
        <v>336</v>
      </c>
      <c r="E22" s="28" t="s">
        <v>337</v>
      </c>
      <c r="F22" s="29" t="s">
        <v>382</v>
      </c>
      <c r="G22" s="153" t="s">
        <v>331</v>
      </c>
      <c r="H22" s="29" t="s">
        <v>374</v>
      </c>
      <c r="I22" s="153" t="s">
        <v>383</v>
      </c>
      <c r="J22" s="28" t="s">
        <v>334</v>
      </c>
      <c r="K22" s="29" t="s">
        <v>384</v>
      </c>
    </row>
    <row r="23" s="1" customFormat="1" ht="42" customHeight="1" spans="1:11">
      <c r="A23" s="29"/>
      <c r="B23" s="28"/>
      <c r="C23" s="28"/>
      <c r="D23" s="28" t="s">
        <v>343</v>
      </c>
      <c r="E23" s="28" t="s">
        <v>344</v>
      </c>
      <c r="F23" s="29" t="s">
        <v>385</v>
      </c>
      <c r="G23" s="153" t="s">
        <v>339</v>
      </c>
      <c r="H23" s="29" t="s">
        <v>345</v>
      </c>
      <c r="I23" s="153" t="s">
        <v>346</v>
      </c>
      <c r="J23" s="28" t="s">
        <v>334</v>
      </c>
      <c r="K23" s="29" t="s">
        <v>385</v>
      </c>
    </row>
    <row r="24" s="1" customFormat="1" ht="42" customHeight="1" spans="1:11">
      <c r="A24" s="29" t="s">
        <v>295</v>
      </c>
      <c r="B24" s="28" t="s">
        <v>294</v>
      </c>
      <c r="C24" s="28" t="s">
        <v>386</v>
      </c>
      <c r="D24" s="28" t="s">
        <v>328</v>
      </c>
      <c r="E24" s="28" t="s">
        <v>329</v>
      </c>
      <c r="F24" s="29" t="s">
        <v>387</v>
      </c>
      <c r="G24" s="153" t="s">
        <v>339</v>
      </c>
      <c r="H24" s="29" t="s">
        <v>388</v>
      </c>
      <c r="I24" s="153" t="s">
        <v>389</v>
      </c>
      <c r="J24" s="28" t="s">
        <v>334</v>
      </c>
      <c r="K24" s="29" t="s">
        <v>390</v>
      </c>
    </row>
    <row r="25" s="1" customFormat="1" ht="42" customHeight="1" spans="1:11">
      <c r="A25" s="29"/>
      <c r="B25" s="28"/>
      <c r="C25" s="28"/>
      <c r="D25" s="28" t="s">
        <v>328</v>
      </c>
      <c r="E25" s="28" t="s">
        <v>329</v>
      </c>
      <c r="F25" s="29" t="s">
        <v>391</v>
      </c>
      <c r="G25" s="153" t="s">
        <v>331</v>
      </c>
      <c r="H25" s="29" t="s">
        <v>374</v>
      </c>
      <c r="I25" s="153" t="s">
        <v>383</v>
      </c>
      <c r="J25" s="28" t="s">
        <v>376</v>
      </c>
      <c r="K25" s="29" t="s">
        <v>392</v>
      </c>
    </row>
    <row r="26" s="1" customFormat="1" ht="42" customHeight="1" spans="1:11">
      <c r="A26" s="29"/>
      <c r="B26" s="28"/>
      <c r="C26" s="28"/>
      <c r="D26" s="28" t="s">
        <v>336</v>
      </c>
      <c r="E26" s="28" t="s">
        <v>337</v>
      </c>
      <c r="F26" s="29" t="s">
        <v>393</v>
      </c>
      <c r="G26" s="153" t="s">
        <v>339</v>
      </c>
      <c r="H26" s="29" t="s">
        <v>365</v>
      </c>
      <c r="I26" s="153" t="s">
        <v>366</v>
      </c>
      <c r="J26" s="28" t="s">
        <v>334</v>
      </c>
      <c r="K26" s="29" t="s">
        <v>394</v>
      </c>
    </row>
    <row r="27" s="1" customFormat="1" ht="42" customHeight="1" spans="1:11">
      <c r="A27" s="29"/>
      <c r="B27" s="28"/>
      <c r="C27" s="28"/>
      <c r="D27" s="28" t="s">
        <v>343</v>
      </c>
      <c r="E27" s="28" t="s">
        <v>344</v>
      </c>
      <c r="F27" s="29" t="s">
        <v>344</v>
      </c>
      <c r="G27" s="153" t="s">
        <v>339</v>
      </c>
      <c r="H27" s="29" t="s">
        <v>345</v>
      </c>
      <c r="I27" s="153" t="s">
        <v>346</v>
      </c>
      <c r="J27" s="28" t="s">
        <v>334</v>
      </c>
      <c r="K27" s="29" t="s">
        <v>356</v>
      </c>
    </row>
    <row r="28" s="1" customFormat="1" ht="42" customHeight="1" spans="1:11">
      <c r="A28" s="29" t="s">
        <v>297</v>
      </c>
      <c r="B28" s="28" t="s">
        <v>296</v>
      </c>
      <c r="C28" s="28" t="s">
        <v>395</v>
      </c>
      <c r="D28" s="28" t="s">
        <v>328</v>
      </c>
      <c r="E28" s="28" t="s">
        <v>329</v>
      </c>
      <c r="F28" s="29" t="s">
        <v>396</v>
      </c>
      <c r="G28" s="153" t="s">
        <v>331</v>
      </c>
      <c r="H28" s="29" t="s">
        <v>397</v>
      </c>
      <c r="I28" s="153" t="s">
        <v>333</v>
      </c>
      <c r="J28" s="28" t="s">
        <v>334</v>
      </c>
      <c r="K28" s="29" t="s">
        <v>398</v>
      </c>
    </row>
    <row r="29" s="1" customFormat="1" ht="42" customHeight="1" spans="1:11">
      <c r="A29" s="29"/>
      <c r="B29" s="28"/>
      <c r="C29" s="28"/>
      <c r="D29" s="28" t="s">
        <v>336</v>
      </c>
      <c r="E29" s="28" t="s">
        <v>337</v>
      </c>
      <c r="F29" s="29" t="s">
        <v>399</v>
      </c>
      <c r="G29" s="153" t="s">
        <v>331</v>
      </c>
      <c r="H29" s="29" t="s">
        <v>397</v>
      </c>
      <c r="I29" s="153" t="s">
        <v>333</v>
      </c>
      <c r="J29" s="28" t="s">
        <v>334</v>
      </c>
      <c r="K29" s="29" t="s">
        <v>399</v>
      </c>
    </row>
    <row r="30" s="1" customFormat="1" ht="42" customHeight="1" spans="1:11">
      <c r="A30" s="29"/>
      <c r="B30" s="28"/>
      <c r="C30" s="28"/>
      <c r="D30" s="28" t="s">
        <v>343</v>
      </c>
      <c r="E30" s="28" t="s">
        <v>344</v>
      </c>
      <c r="F30" s="29" t="s">
        <v>344</v>
      </c>
      <c r="G30" s="153" t="s">
        <v>339</v>
      </c>
      <c r="H30" s="29" t="s">
        <v>345</v>
      </c>
      <c r="I30" s="153" t="s">
        <v>346</v>
      </c>
      <c r="J30" s="28" t="s">
        <v>334</v>
      </c>
      <c r="K30" s="29" t="s">
        <v>400</v>
      </c>
    </row>
    <row r="31" s="1" customFormat="1" ht="42" customHeight="1" spans="1:11">
      <c r="A31" s="29" t="s">
        <v>316</v>
      </c>
      <c r="B31" s="28" t="s">
        <v>315</v>
      </c>
      <c r="C31" s="28" t="s">
        <v>401</v>
      </c>
      <c r="D31" s="28" t="s">
        <v>328</v>
      </c>
      <c r="E31" s="28" t="s">
        <v>329</v>
      </c>
      <c r="F31" s="29" t="s">
        <v>402</v>
      </c>
      <c r="G31" s="153" t="s">
        <v>331</v>
      </c>
      <c r="H31" s="29" t="s">
        <v>374</v>
      </c>
      <c r="I31" s="153" t="s">
        <v>375</v>
      </c>
      <c r="J31" s="28" t="s">
        <v>334</v>
      </c>
      <c r="K31" s="29" t="s">
        <v>403</v>
      </c>
    </row>
    <row r="32" s="1" customFormat="1" ht="42" customHeight="1" spans="1:11">
      <c r="A32" s="29"/>
      <c r="B32" s="28"/>
      <c r="C32" s="28"/>
      <c r="D32" s="28" t="s">
        <v>336</v>
      </c>
      <c r="E32" s="28" t="s">
        <v>337</v>
      </c>
      <c r="F32" s="29" t="s">
        <v>371</v>
      </c>
      <c r="G32" s="153" t="s">
        <v>339</v>
      </c>
      <c r="H32" s="29" t="s">
        <v>365</v>
      </c>
      <c r="I32" s="153" t="s">
        <v>366</v>
      </c>
      <c r="J32" s="28" t="s">
        <v>334</v>
      </c>
      <c r="K32" s="29" t="s">
        <v>372</v>
      </c>
    </row>
    <row r="33" s="1" customFormat="1" ht="42" customHeight="1" spans="1:11">
      <c r="A33" s="29"/>
      <c r="B33" s="28"/>
      <c r="C33" s="28"/>
      <c r="D33" s="28" t="s">
        <v>343</v>
      </c>
      <c r="E33" s="28" t="s">
        <v>344</v>
      </c>
      <c r="F33" s="29" t="s">
        <v>385</v>
      </c>
      <c r="G33" s="153" t="s">
        <v>339</v>
      </c>
      <c r="H33" s="29" t="s">
        <v>345</v>
      </c>
      <c r="I33" s="153" t="s">
        <v>346</v>
      </c>
      <c r="J33" s="28" t="s">
        <v>334</v>
      </c>
      <c r="K33" s="29" t="s">
        <v>356</v>
      </c>
    </row>
    <row r="34" s="1" customFormat="1" ht="42" customHeight="1" spans="1:11">
      <c r="A34" s="29" t="s">
        <v>305</v>
      </c>
      <c r="B34" s="28" t="s">
        <v>304</v>
      </c>
      <c r="C34" s="28" t="s">
        <v>404</v>
      </c>
      <c r="D34" s="28" t="s">
        <v>328</v>
      </c>
      <c r="E34" s="28" t="s">
        <v>329</v>
      </c>
      <c r="F34" s="29" t="s">
        <v>405</v>
      </c>
      <c r="G34" s="153" t="s">
        <v>331</v>
      </c>
      <c r="H34" s="29" t="s">
        <v>406</v>
      </c>
      <c r="I34" s="153" t="s">
        <v>333</v>
      </c>
      <c r="J34" s="28" t="s">
        <v>334</v>
      </c>
      <c r="K34" s="29" t="s">
        <v>407</v>
      </c>
    </row>
    <row r="35" s="1" customFormat="1" ht="42" customHeight="1" spans="1:11">
      <c r="A35" s="29"/>
      <c r="B35" s="28"/>
      <c r="C35" s="28"/>
      <c r="D35" s="28" t="s">
        <v>336</v>
      </c>
      <c r="E35" s="28" t="s">
        <v>337</v>
      </c>
      <c r="F35" s="29" t="s">
        <v>408</v>
      </c>
      <c r="G35" s="153" t="s">
        <v>339</v>
      </c>
      <c r="H35" s="29" t="s">
        <v>340</v>
      </c>
      <c r="I35" s="153" t="s">
        <v>354</v>
      </c>
      <c r="J35" s="28" t="s">
        <v>334</v>
      </c>
      <c r="K35" s="29" t="s">
        <v>409</v>
      </c>
    </row>
    <row r="36" s="1" customFormat="1" ht="42" customHeight="1" spans="1:11">
      <c r="A36" s="29"/>
      <c r="B36" s="28"/>
      <c r="C36" s="28"/>
      <c r="D36" s="28" t="s">
        <v>343</v>
      </c>
      <c r="E36" s="28" t="s">
        <v>344</v>
      </c>
      <c r="F36" s="29" t="s">
        <v>344</v>
      </c>
      <c r="G36" s="153" t="s">
        <v>339</v>
      </c>
      <c r="H36" s="29" t="s">
        <v>345</v>
      </c>
      <c r="I36" s="153" t="s">
        <v>346</v>
      </c>
      <c r="J36" s="28" t="s">
        <v>334</v>
      </c>
      <c r="K36" s="29" t="s">
        <v>400</v>
      </c>
    </row>
  </sheetData>
  <sheetProtection formatCells="0" formatColumns="0" formatRows="0" insertRows="0" insertColumns="0" insertHyperlinks="0" deleteColumns="0" deleteRows="0" sort="0" autoFilter="0" pivotTables="0"/>
  <mergeCells count="29">
    <mergeCell ref="A2:K2"/>
    <mergeCell ref="A3:I3"/>
    <mergeCell ref="A8:A10"/>
    <mergeCell ref="A11:A13"/>
    <mergeCell ref="A14:A17"/>
    <mergeCell ref="A18:A20"/>
    <mergeCell ref="A21:A23"/>
    <mergeCell ref="A24:A27"/>
    <mergeCell ref="A28:A30"/>
    <mergeCell ref="A31:A33"/>
    <mergeCell ref="A34:A36"/>
    <mergeCell ref="B8:B10"/>
    <mergeCell ref="B11:B13"/>
    <mergeCell ref="B14:B17"/>
    <mergeCell ref="B18:B20"/>
    <mergeCell ref="B21:B23"/>
    <mergeCell ref="B24:B27"/>
    <mergeCell ref="B28:B30"/>
    <mergeCell ref="B31:B33"/>
    <mergeCell ref="B34:B36"/>
    <mergeCell ref="C8:C10"/>
    <mergeCell ref="C11:C13"/>
    <mergeCell ref="C14:C17"/>
    <mergeCell ref="C18:C20"/>
    <mergeCell ref="C21:C23"/>
    <mergeCell ref="C24:C27"/>
    <mergeCell ref="C28:C30"/>
    <mergeCell ref="C31:C33"/>
    <mergeCell ref="C34:C36"/>
  </mergeCells>
  <printOptions horizontalCentered="1"/>
  <pageMargins left="0.393700787401575" right="0.393700787401575" top="0.511811023622047" bottom="0.511811023622047" header="0.31496062992126" footer="0.31496062992126"/>
  <pageSetup paperSize="9" scale="4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K8"/>
  <sheetViews>
    <sheetView showZeros="0" view="pageBreakPreview" zoomScaleNormal="70" workbookViewId="0">
      <pane xSplit="1" ySplit="5" topLeftCell="B6" activePane="bottomRight" state="frozen"/>
      <selection/>
      <selection pane="topRight"/>
      <selection pane="bottomLeft"/>
      <selection pane="bottomRight" activeCell="H22" sqref="H22"/>
    </sheetView>
  </sheetViews>
  <sheetFormatPr defaultColWidth="9.14285714285714" defaultRowHeight="12" outlineLevelRow="7"/>
  <cols>
    <col min="1" max="1" width="34.2857142857143" style="56" customWidth="1"/>
    <col min="2" max="6" width="19.847619047619" style="56" customWidth="1"/>
    <col min="7" max="7" width="19.847619047619" style="57" customWidth="1"/>
    <col min="8" max="8" width="19.847619047619" style="56" customWidth="1"/>
    <col min="9" max="10" width="19.847619047619" style="57" customWidth="1"/>
    <col min="11" max="11" width="19.847619047619" style="56" customWidth="1"/>
    <col min="12" max="16384" width="9.14285714285714" style="57"/>
  </cols>
  <sheetData>
    <row r="1" s="55" customFormat="1" customHeight="1" spans="1:11">
      <c r="A1" s="58"/>
      <c r="B1" s="58"/>
      <c r="C1" s="58"/>
      <c r="D1" s="58"/>
      <c r="E1" s="58"/>
      <c r="F1" s="58"/>
      <c r="H1" s="58"/>
      <c r="K1" s="74"/>
    </row>
    <row r="2" s="142" customFormat="1" ht="36" customHeight="1" spans="1:11">
      <c r="A2" s="59" t="s">
        <v>12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="1" customFormat="1" ht="17.25" customHeight="1" spans="1:1">
      <c r="A3" s="7" t="str">
        <f>"部门名称："&amp;"中国共产党永平县委员会宣传部"</f>
        <v>部门名称：中国共产党永平县委员会宣传部</v>
      </c>
    </row>
    <row r="4" s="1" customFormat="1" ht="44.25" customHeight="1" spans="1:11">
      <c r="A4" s="12" t="s">
        <v>317</v>
      </c>
      <c r="B4" s="12" t="s">
        <v>213</v>
      </c>
      <c r="C4" s="12" t="s">
        <v>318</v>
      </c>
      <c r="D4" s="12" t="s">
        <v>319</v>
      </c>
      <c r="E4" s="12" t="s">
        <v>320</v>
      </c>
      <c r="F4" s="12" t="s">
        <v>321</v>
      </c>
      <c r="G4" s="100" t="s">
        <v>322</v>
      </c>
      <c r="H4" s="12" t="s">
        <v>323</v>
      </c>
      <c r="I4" s="100" t="s">
        <v>324</v>
      </c>
      <c r="J4" s="100" t="s">
        <v>325</v>
      </c>
      <c r="K4" s="12" t="s">
        <v>326</v>
      </c>
    </row>
    <row r="5" s="1" customFormat="1" ht="18.75" customHeight="1" spans="1:11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68">
        <v>6</v>
      </c>
      <c r="G5" s="68">
        <v>7</v>
      </c>
      <c r="H5" s="68">
        <v>8</v>
      </c>
      <c r="I5" s="68">
        <v>9</v>
      </c>
      <c r="J5" s="68">
        <v>10</v>
      </c>
      <c r="K5" s="68">
        <v>11</v>
      </c>
    </row>
    <row r="6" s="1" customFormat="1" ht="23.55" customHeight="1" spans="1:11">
      <c r="A6" s="68" t="s">
        <v>410</v>
      </c>
      <c r="B6" s="67"/>
      <c r="C6" s="67"/>
      <c r="D6" s="67"/>
      <c r="E6" s="67"/>
      <c r="F6" s="68"/>
      <c r="G6" s="143"/>
      <c r="H6" s="68"/>
      <c r="I6" s="143"/>
      <c r="J6" s="143"/>
      <c r="K6" s="68"/>
    </row>
    <row r="7" s="1" customFormat="1" ht="21" customHeight="1" spans="1:11">
      <c r="A7" s="144"/>
      <c r="B7" s="145"/>
      <c r="C7" s="145"/>
      <c r="D7" s="145"/>
      <c r="E7" s="145"/>
      <c r="F7" s="144"/>
      <c r="G7" s="145"/>
      <c r="H7" s="144"/>
      <c r="I7" s="145"/>
      <c r="J7" s="145"/>
      <c r="K7" s="144"/>
    </row>
    <row r="8" s="1" customFormat="1" ht="21.3" customHeight="1" spans="1:11">
      <c r="A8" s="144" t="s">
        <v>411</v>
      </c>
      <c r="B8" s="145"/>
      <c r="C8" s="145"/>
      <c r="D8" s="145"/>
      <c r="E8" s="145"/>
      <c r="F8" s="144"/>
      <c r="G8" s="145"/>
      <c r="H8" s="144"/>
      <c r="I8" s="145"/>
      <c r="J8" s="145"/>
      <c r="K8" s="144"/>
    </row>
  </sheetData>
  <sheetProtection formatCells="0" formatColumns="0" formatRows="0" insertRows="0" insertColumns="0" insertHyperlinks="0" deleteColumns="0" deleteRows="0" sort="0" autoFilter="0" pivotTables="0"/>
  <mergeCells count="2">
    <mergeCell ref="A2:K2"/>
    <mergeCell ref="A3:I3"/>
  </mergeCells>
  <printOptions horizontalCentered="1"/>
  <pageMargins left="0.393700787401575" right="0.393700787401575" top="0.511811023622047" bottom="0.511811023622047" header="0.31496062992126" footer="0.31496062992126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pageSetUpPr fitToPage="1"/>
  </sheetPr>
  <dimension ref="A1:J10"/>
  <sheetViews>
    <sheetView showZeros="0" view="pageBreakPreview" zoomScaleNormal="85" workbookViewId="0">
      <pane xSplit="1" ySplit="6" topLeftCell="B7" activePane="bottomRight" state="frozen"/>
      <selection/>
      <selection pane="topRight"/>
      <selection pane="bottomLeft"/>
      <selection pane="bottomRight" activeCell="C18" sqref="C18"/>
    </sheetView>
  </sheetViews>
  <sheetFormatPr defaultColWidth="9.14285714285714" defaultRowHeight="14.25" customHeight="1"/>
  <cols>
    <col min="1" max="1" width="43.7142857142857" style="124" customWidth="1"/>
    <col min="2" max="2" width="14.5714285714286" style="124" customWidth="1"/>
    <col min="3" max="3" width="43.7142857142857" style="78" customWidth="1"/>
    <col min="4" max="10" width="14.5714285714286" style="78" customWidth="1"/>
    <col min="11" max="16384" width="9.14285714285714" style="78"/>
  </cols>
  <sheetData>
    <row r="1" s="81" customFormat="1" ht="12" customHeight="1" spans="1:10">
      <c r="A1" s="125"/>
      <c r="B1" s="125">
        <v>0</v>
      </c>
      <c r="C1" s="126">
        <v>1</v>
      </c>
      <c r="D1" s="126"/>
      <c r="E1" s="127"/>
      <c r="F1" s="127"/>
      <c r="G1" s="127"/>
      <c r="H1" s="127"/>
      <c r="I1" s="127"/>
      <c r="J1" s="127"/>
    </row>
    <row r="2" s="81" customFormat="1" ht="36" customHeight="1" spans="1:10">
      <c r="A2" s="82" t="s">
        <v>13</v>
      </c>
      <c r="B2" s="82"/>
      <c r="C2" s="82"/>
      <c r="D2" s="82"/>
      <c r="E2" s="82"/>
      <c r="F2" s="82"/>
      <c r="G2" s="82"/>
      <c r="H2" s="82"/>
      <c r="I2" s="82"/>
      <c r="J2" s="82"/>
    </row>
    <row r="3" s="1" customFormat="1" ht="13.5" customHeight="1" spans="1:10">
      <c r="A3" s="7" t="str">
        <f>"部门名称："&amp;"中国共产党永平县委员会宣传部"</f>
        <v>部门名称：中国共产党永平县委员会宣传部</v>
      </c>
      <c r="B3" s="7"/>
      <c r="C3" s="128"/>
      <c r="D3" s="129"/>
      <c r="E3" s="129"/>
      <c r="F3" s="129"/>
      <c r="G3" s="130"/>
      <c r="H3" s="129"/>
      <c r="I3" s="129"/>
      <c r="J3" s="141" t="s">
        <v>21</v>
      </c>
    </row>
    <row r="4" s="1" customFormat="1" ht="22.5" customHeight="1" spans="1:10">
      <c r="A4" s="100" t="s">
        <v>212</v>
      </c>
      <c r="B4" s="131" t="s">
        <v>194</v>
      </c>
      <c r="C4" s="100"/>
      <c r="D4" s="13" t="s">
        <v>80</v>
      </c>
      <c r="E4" s="13" t="s">
        <v>195</v>
      </c>
      <c r="F4" s="13"/>
      <c r="G4" s="13"/>
      <c r="H4" s="13" t="s">
        <v>196</v>
      </c>
      <c r="I4" s="13"/>
      <c r="J4" s="13"/>
    </row>
    <row r="5" s="1" customFormat="1" ht="22.5" customHeight="1" spans="1:10">
      <c r="A5" s="100"/>
      <c r="B5" s="131" t="s">
        <v>102</v>
      </c>
      <c r="C5" s="100" t="s">
        <v>103</v>
      </c>
      <c r="D5" s="13"/>
      <c r="E5" s="13" t="s">
        <v>82</v>
      </c>
      <c r="F5" s="13" t="s">
        <v>109</v>
      </c>
      <c r="G5" s="13" t="s">
        <v>110</v>
      </c>
      <c r="H5" s="13" t="s">
        <v>82</v>
      </c>
      <c r="I5" s="13" t="s">
        <v>109</v>
      </c>
      <c r="J5" s="13" t="s">
        <v>110</v>
      </c>
    </row>
    <row r="6" s="1" customFormat="1" ht="18.75" customHeight="1" spans="1:10">
      <c r="A6" s="69">
        <v>1</v>
      </c>
      <c r="B6" s="132" t="s">
        <v>340</v>
      </c>
      <c r="C6" s="69">
        <v>3</v>
      </c>
      <c r="D6" s="117" t="s">
        <v>200</v>
      </c>
      <c r="E6" s="117" t="s">
        <v>201</v>
      </c>
      <c r="F6" s="117">
        <v>6</v>
      </c>
      <c r="G6" s="117">
        <v>7</v>
      </c>
      <c r="H6" s="117" t="s">
        <v>412</v>
      </c>
      <c r="I6" s="117">
        <v>9</v>
      </c>
      <c r="J6" s="117">
        <v>10</v>
      </c>
    </row>
    <row r="7" s="1" customFormat="1" ht="21" customHeight="1" spans="1:10">
      <c r="A7" s="133" t="s">
        <v>410</v>
      </c>
      <c r="B7" s="133"/>
      <c r="C7" s="133"/>
      <c r="D7" s="18"/>
      <c r="E7" s="18"/>
      <c r="F7" s="18"/>
      <c r="G7" s="18"/>
      <c r="H7" s="18"/>
      <c r="I7" s="18"/>
      <c r="J7" s="18"/>
    </row>
    <row r="8" s="1" customFormat="1" ht="21" customHeight="1" spans="1:10">
      <c r="A8" s="28"/>
      <c r="B8" s="28"/>
      <c r="C8" s="28"/>
      <c r="D8" s="23"/>
      <c r="E8" s="23"/>
      <c r="F8" s="23"/>
      <c r="G8" s="23"/>
      <c r="H8" s="23"/>
      <c r="I8" s="23"/>
      <c r="J8" s="23"/>
    </row>
    <row r="9" s="1" customFormat="1" ht="18.75" customHeight="1" spans="1:10">
      <c r="A9" s="134" t="s">
        <v>80</v>
      </c>
      <c r="B9" s="135"/>
      <c r="C9" s="136"/>
      <c r="D9" s="137"/>
      <c r="E9" s="137"/>
      <c r="F9" s="137"/>
      <c r="G9" s="137"/>
      <c r="H9" s="137"/>
      <c r="I9" s="137"/>
      <c r="J9" s="137"/>
    </row>
    <row r="10" customHeight="1" spans="1:10">
      <c r="A10" s="138" t="s">
        <v>411</v>
      </c>
      <c r="B10" s="139"/>
      <c r="C10" s="140"/>
      <c r="D10" s="140"/>
      <c r="E10" s="140"/>
      <c r="F10" s="140"/>
      <c r="G10" s="140"/>
      <c r="H10" s="140"/>
      <c r="I10" s="140"/>
      <c r="J10" s="140"/>
    </row>
  </sheetData>
  <sheetProtection formatCells="0" formatColumns="0" formatRows="0" insertRows="0" insertColumns="0" insertHyperlinks="0" deleteColumns="0" deleteRows="0" sort="0" autoFilter="0" pivotTables="0"/>
  <mergeCells count="8">
    <mergeCell ref="A2:J2"/>
    <mergeCell ref="A3:C3"/>
    <mergeCell ref="B4:C4"/>
    <mergeCell ref="E4:G4"/>
    <mergeCell ref="H4:J4"/>
    <mergeCell ref="A9:C9"/>
    <mergeCell ref="A4:A5"/>
    <mergeCell ref="D4:D5"/>
  </mergeCells>
  <printOptions horizontalCentered="1"/>
  <pageMargins left="0.393700787401575" right="0.393700787401575" top="0.511811023622047" bottom="0.511811023622047" header="0.31496062992126" footer="0.31496062992126"/>
  <pageSetup paperSize="9" scale="6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X18"/>
  <sheetViews>
    <sheetView showZeros="0" view="pageBreakPreview" zoomScaleNormal="70" workbookViewId="0">
      <pane xSplit="2" ySplit="7" topLeftCell="C8" activePane="bottomRight" state="frozen"/>
      <selection/>
      <selection pane="topRight"/>
      <selection pane="bottomLeft"/>
      <selection pane="bottomRight" activeCell="C14" sqref="C14"/>
    </sheetView>
  </sheetViews>
  <sheetFormatPr defaultColWidth="9.14285714285714" defaultRowHeight="14.25" customHeight="1"/>
  <cols>
    <col min="1" max="1" width="36.7142857142857" style="78" customWidth="1"/>
    <col min="2" max="2" width="24.8571428571429" style="78" customWidth="1"/>
    <col min="3" max="3" width="35.2857142857143" style="78" customWidth="1"/>
    <col min="4" max="13" width="9.57142857142857" style="78" customWidth="1"/>
    <col min="14" max="14" width="9.57142857142857" style="57" customWidth="1"/>
    <col min="15" max="15" width="9.57142857142857" style="78" customWidth="1"/>
    <col min="16" max="24" width="9.57142857142857" style="57" customWidth="1"/>
    <col min="25" max="16384" width="9.14285714285714" style="57"/>
  </cols>
  <sheetData>
    <row r="1" s="55" customFormat="1" ht="13.5" customHeight="1" spans="1:15">
      <c r="A1" s="79"/>
      <c r="B1" s="79"/>
      <c r="C1" s="79"/>
      <c r="D1" s="79"/>
      <c r="E1" s="79"/>
      <c r="F1" s="79"/>
      <c r="G1" s="79"/>
      <c r="H1" s="79"/>
      <c r="I1" s="79"/>
      <c r="J1" s="81"/>
      <c r="K1" s="81"/>
      <c r="L1" s="81"/>
      <c r="M1" s="81"/>
      <c r="N1" s="74"/>
      <c r="O1" s="74"/>
    </row>
    <row r="2" s="115" customFormat="1" ht="45" customHeight="1" spans="1:24">
      <c r="A2" s="82" t="s">
        <v>14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</row>
    <row r="3" s="1" customFormat="1" ht="18.75" customHeight="1" spans="1:24">
      <c r="A3" s="33" t="str">
        <f>"部门名称："&amp;"中国共产党永平县委员会宣传部"</f>
        <v>部门名称：中国共产党永平县委员会宣传部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21"/>
      <c r="R3" s="122"/>
      <c r="S3" s="122"/>
      <c r="T3" s="122"/>
      <c r="U3" s="122"/>
      <c r="V3" s="122"/>
      <c r="W3" s="122"/>
      <c r="X3" s="123" t="s">
        <v>21</v>
      </c>
    </row>
    <row r="4" s="1" customFormat="1" ht="15.75" customHeight="1" spans="1:24">
      <c r="A4" s="12" t="s">
        <v>317</v>
      </c>
      <c r="B4" s="12" t="s">
        <v>413</v>
      </c>
      <c r="C4" s="12" t="s">
        <v>414</v>
      </c>
      <c r="D4" s="12" t="s">
        <v>415</v>
      </c>
      <c r="E4" s="12" t="s">
        <v>416</v>
      </c>
      <c r="F4" s="12" t="s">
        <v>417</v>
      </c>
      <c r="G4" s="12" t="s">
        <v>80</v>
      </c>
      <c r="H4" s="12" t="s">
        <v>81</v>
      </c>
      <c r="I4" s="12"/>
      <c r="J4" s="12"/>
      <c r="K4" s="12"/>
      <c r="L4" s="11"/>
      <c r="M4" s="12"/>
      <c r="N4" s="12"/>
      <c r="O4" s="100"/>
      <c r="P4" s="12"/>
      <c r="Q4" s="11"/>
      <c r="R4" s="100"/>
      <c r="S4" s="12" t="s">
        <v>67</v>
      </c>
      <c r="T4" s="12"/>
      <c r="U4" s="12"/>
      <c r="V4" s="12"/>
      <c r="W4" s="12"/>
      <c r="X4" s="12"/>
    </row>
    <row r="5" s="1" customFormat="1" ht="17.25" customHeight="1" spans="1:24">
      <c r="A5" s="12"/>
      <c r="B5" s="12"/>
      <c r="C5" s="12"/>
      <c r="D5" s="12"/>
      <c r="E5" s="12"/>
      <c r="F5" s="12"/>
      <c r="G5" s="12"/>
      <c r="H5" s="12" t="s">
        <v>82</v>
      </c>
      <c r="I5" s="12" t="s">
        <v>83</v>
      </c>
      <c r="J5" s="12" t="s">
        <v>84</v>
      </c>
      <c r="K5" s="12" t="s">
        <v>85</v>
      </c>
      <c r="L5" s="12" t="s">
        <v>86</v>
      </c>
      <c r="M5" s="12" t="s">
        <v>87</v>
      </c>
      <c r="N5" s="12"/>
      <c r="O5" s="100"/>
      <c r="P5" s="12"/>
      <c r="Q5" s="11"/>
      <c r="R5" s="100"/>
      <c r="S5" s="12" t="s">
        <v>82</v>
      </c>
      <c r="T5" s="12" t="s">
        <v>83</v>
      </c>
      <c r="U5" s="12" t="s">
        <v>84</v>
      </c>
      <c r="V5" s="12" t="s">
        <v>85</v>
      </c>
      <c r="W5" s="12" t="s">
        <v>86</v>
      </c>
      <c r="X5" s="12" t="s">
        <v>87</v>
      </c>
    </row>
    <row r="6" s="1" customFormat="1" ht="54" customHeight="1" spans="1:24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 t="s">
        <v>82</v>
      </c>
      <c r="N6" s="12" t="s">
        <v>89</v>
      </c>
      <c r="O6" s="100" t="s">
        <v>90</v>
      </c>
      <c r="P6" s="12" t="s">
        <v>91</v>
      </c>
      <c r="Q6" s="11" t="s">
        <v>92</v>
      </c>
      <c r="R6" s="100" t="s">
        <v>93</v>
      </c>
      <c r="S6" s="12"/>
      <c r="T6" s="12"/>
      <c r="U6" s="12"/>
      <c r="V6" s="12"/>
      <c r="W6" s="12"/>
      <c r="X6" s="12"/>
    </row>
    <row r="7" s="1" customFormat="1" ht="18" customHeight="1" spans="1:24">
      <c r="A7" s="117">
        <v>1</v>
      </c>
      <c r="B7" s="117">
        <v>2</v>
      </c>
      <c r="C7" s="117">
        <v>3</v>
      </c>
      <c r="D7" s="117">
        <v>4</v>
      </c>
      <c r="E7" s="117">
        <v>5</v>
      </c>
      <c r="F7" s="117">
        <v>6</v>
      </c>
      <c r="G7" s="117" t="s">
        <v>418</v>
      </c>
      <c r="H7" s="117" t="s">
        <v>419</v>
      </c>
      <c r="I7" s="117">
        <v>9</v>
      </c>
      <c r="J7" s="117">
        <v>10</v>
      </c>
      <c r="K7" s="117">
        <v>11</v>
      </c>
      <c r="L7" s="117">
        <v>12</v>
      </c>
      <c r="M7" s="117" t="s">
        <v>420</v>
      </c>
      <c r="N7" s="117">
        <v>14</v>
      </c>
      <c r="O7" s="117">
        <v>15</v>
      </c>
      <c r="P7" s="117">
        <v>16</v>
      </c>
      <c r="Q7" s="117">
        <v>17</v>
      </c>
      <c r="R7" s="117">
        <v>18</v>
      </c>
      <c r="S7" s="117" t="s">
        <v>228</v>
      </c>
      <c r="T7" s="117">
        <v>20</v>
      </c>
      <c r="U7" s="117">
        <v>21</v>
      </c>
      <c r="V7" s="117">
        <v>22</v>
      </c>
      <c r="W7" s="117">
        <v>23</v>
      </c>
      <c r="X7" s="117">
        <v>24</v>
      </c>
    </row>
    <row r="8" s="1" customFormat="1" ht="21" customHeight="1" spans="1:24">
      <c r="A8" s="16" t="s">
        <v>99</v>
      </c>
      <c r="B8" s="29"/>
      <c r="C8" s="29"/>
      <c r="D8" s="29"/>
      <c r="E8" s="118"/>
      <c r="F8" s="18">
        <v>529663</v>
      </c>
      <c r="G8" s="18">
        <v>529663</v>
      </c>
      <c r="H8" s="18">
        <v>529663</v>
      </c>
      <c r="I8" s="18">
        <v>529663</v>
      </c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</row>
    <row r="9" s="1" customFormat="1" ht="21" customHeight="1" spans="1:24">
      <c r="A9" s="119" t="s">
        <v>99</v>
      </c>
      <c r="B9" s="29"/>
      <c r="C9" s="29"/>
      <c r="D9" s="29"/>
      <c r="E9" s="120"/>
      <c r="F9" s="18">
        <v>529663</v>
      </c>
      <c r="G9" s="18">
        <v>529663</v>
      </c>
      <c r="H9" s="18">
        <v>529663</v>
      </c>
      <c r="I9" s="18">
        <v>529663</v>
      </c>
      <c r="J9" s="18"/>
      <c r="K9" s="18"/>
      <c r="L9" s="18"/>
      <c r="M9" s="18"/>
      <c r="N9" s="18"/>
      <c r="O9" s="18"/>
      <c r="P9" s="18"/>
      <c r="Q9" s="18"/>
      <c r="R9" s="18"/>
      <c r="S9" s="23"/>
      <c r="T9" s="23"/>
      <c r="U9" s="23"/>
      <c r="V9" s="23"/>
      <c r="W9" s="23"/>
      <c r="X9" s="23"/>
    </row>
    <row r="10" s="1" customFormat="1" ht="35" customHeight="1" spans="1:24">
      <c r="A10" s="20" t="s">
        <v>257</v>
      </c>
      <c r="B10" s="29" t="s">
        <v>421</v>
      </c>
      <c r="C10" s="29" t="s">
        <v>422</v>
      </c>
      <c r="D10" s="29" t="s">
        <v>423</v>
      </c>
      <c r="E10" s="120">
        <v>2000</v>
      </c>
      <c r="F10" s="23">
        <v>15000</v>
      </c>
      <c r="G10" s="23">
        <v>15000</v>
      </c>
      <c r="H10" s="23">
        <v>15000</v>
      </c>
      <c r="I10" s="23">
        <v>15000</v>
      </c>
      <c r="J10" s="23"/>
      <c r="K10" s="23"/>
      <c r="L10" s="23"/>
      <c r="M10" s="23"/>
      <c r="N10" s="23"/>
      <c r="O10" s="23"/>
      <c r="P10" s="23"/>
      <c r="Q10" s="23"/>
      <c r="R10" s="23"/>
      <c r="S10" s="22"/>
      <c r="T10" s="22"/>
      <c r="U10" s="22"/>
      <c r="V10" s="22"/>
      <c r="W10" s="22"/>
      <c r="X10" s="22"/>
    </row>
    <row r="11" s="1" customFormat="1" ht="35" customHeight="1" spans="1:24">
      <c r="A11" s="20" t="s">
        <v>257</v>
      </c>
      <c r="B11" s="29" t="s">
        <v>424</v>
      </c>
      <c r="C11" s="29" t="s">
        <v>425</v>
      </c>
      <c r="D11" s="29" t="s">
        <v>426</v>
      </c>
      <c r="E11" s="120">
        <v>2</v>
      </c>
      <c r="F11" s="23">
        <v>7000</v>
      </c>
      <c r="G11" s="23">
        <v>7000</v>
      </c>
      <c r="H11" s="23">
        <v>7000</v>
      </c>
      <c r="I11" s="23">
        <v>7000</v>
      </c>
      <c r="J11" s="23"/>
      <c r="K11" s="23"/>
      <c r="L11" s="23"/>
      <c r="M11" s="23"/>
      <c r="N11" s="23"/>
      <c r="O11" s="23"/>
      <c r="P11" s="23"/>
      <c r="Q11" s="23"/>
      <c r="R11" s="23"/>
      <c r="S11" s="22"/>
      <c r="T11" s="22"/>
      <c r="U11" s="22"/>
      <c r="V11" s="22"/>
      <c r="W11" s="22"/>
      <c r="X11" s="22"/>
    </row>
    <row r="12" s="1" customFormat="1" ht="35" customHeight="1" spans="1:24">
      <c r="A12" s="20" t="s">
        <v>265</v>
      </c>
      <c r="B12" s="29" t="s">
        <v>427</v>
      </c>
      <c r="C12" s="29" t="s">
        <v>428</v>
      </c>
      <c r="D12" s="29" t="s">
        <v>429</v>
      </c>
      <c r="E12" s="120">
        <v>18</v>
      </c>
      <c r="F12" s="23">
        <v>10008</v>
      </c>
      <c r="G12" s="23">
        <v>10008</v>
      </c>
      <c r="H12" s="23">
        <v>10008</v>
      </c>
      <c r="I12" s="23">
        <v>10008</v>
      </c>
      <c r="J12" s="23"/>
      <c r="K12" s="23"/>
      <c r="L12" s="23"/>
      <c r="M12" s="23"/>
      <c r="N12" s="23"/>
      <c r="O12" s="23"/>
      <c r="P12" s="23"/>
      <c r="Q12" s="23"/>
      <c r="R12" s="23"/>
      <c r="S12" s="22"/>
      <c r="T12" s="22"/>
      <c r="U12" s="22"/>
      <c r="V12" s="22"/>
      <c r="W12" s="22"/>
      <c r="X12" s="22"/>
    </row>
    <row r="13" s="1" customFormat="1" ht="35" customHeight="1" spans="1:24">
      <c r="A13" s="20" t="s">
        <v>265</v>
      </c>
      <c r="B13" s="29" t="s">
        <v>430</v>
      </c>
      <c r="C13" s="29" t="s">
        <v>431</v>
      </c>
      <c r="D13" s="29" t="s">
        <v>360</v>
      </c>
      <c r="E13" s="120">
        <v>4</v>
      </c>
      <c r="F13" s="23">
        <v>2920</v>
      </c>
      <c r="G13" s="23">
        <v>2920</v>
      </c>
      <c r="H13" s="23">
        <v>2920</v>
      </c>
      <c r="I13" s="23">
        <v>2920</v>
      </c>
      <c r="J13" s="23"/>
      <c r="K13" s="23"/>
      <c r="L13" s="23"/>
      <c r="M13" s="23"/>
      <c r="N13" s="23"/>
      <c r="O13" s="23"/>
      <c r="P13" s="23"/>
      <c r="Q13" s="23"/>
      <c r="R13" s="23"/>
      <c r="S13" s="22"/>
      <c r="T13" s="22"/>
      <c r="U13" s="22"/>
      <c r="V13" s="22"/>
      <c r="W13" s="22"/>
      <c r="X13" s="22"/>
    </row>
    <row r="14" s="1" customFormat="1" ht="35" customHeight="1" spans="1:24">
      <c r="A14" s="20" t="s">
        <v>265</v>
      </c>
      <c r="B14" s="29" t="s">
        <v>432</v>
      </c>
      <c r="C14" s="29" t="s">
        <v>433</v>
      </c>
      <c r="D14" s="29" t="s">
        <v>434</v>
      </c>
      <c r="E14" s="120">
        <v>86</v>
      </c>
      <c r="F14" s="23">
        <v>13760</v>
      </c>
      <c r="G14" s="23">
        <v>13760</v>
      </c>
      <c r="H14" s="23">
        <v>13760</v>
      </c>
      <c r="I14" s="23">
        <v>13760</v>
      </c>
      <c r="J14" s="23"/>
      <c r="K14" s="23"/>
      <c r="L14" s="23"/>
      <c r="M14" s="23"/>
      <c r="N14" s="23"/>
      <c r="O14" s="23"/>
      <c r="P14" s="23"/>
      <c r="Q14" s="23"/>
      <c r="R14" s="23"/>
      <c r="S14" s="22"/>
      <c r="T14" s="22"/>
      <c r="U14" s="22"/>
      <c r="V14" s="22"/>
      <c r="W14" s="22"/>
      <c r="X14" s="22"/>
    </row>
    <row r="15" s="1" customFormat="1" ht="35" customHeight="1" spans="1:24">
      <c r="A15" s="20" t="s">
        <v>308</v>
      </c>
      <c r="B15" s="29" t="s">
        <v>435</v>
      </c>
      <c r="C15" s="29" t="s">
        <v>436</v>
      </c>
      <c r="D15" s="29" t="s">
        <v>437</v>
      </c>
      <c r="E15" s="120">
        <v>1</v>
      </c>
      <c r="F15" s="23">
        <v>180975</v>
      </c>
      <c r="G15" s="23">
        <v>180975</v>
      </c>
      <c r="H15" s="23">
        <v>180975</v>
      </c>
      <c r="I15" s="23">
        <v>180975</v>
      </c>
      <c r="J15" s="23"/>
      <c r="K15" s="23"/>
      <c r="L15" s="23"/>
      <c r="M15" s="23"/>
      <c r="N15" s="23"/>
      <c r="O15" s="23"/>
      <c r="P15" s="23"/>
      <c r="Q15" s="23"/>
      <c r="R15" s="23"/>
      <c r="S15" s="22"/>
      <c r="T15" s="22"/>
      <c r="U15" s="22"/>
      <c r="V15" s="22"/>
      <c r="W15" s="22"/>
      <c r="X15" s="22"/>
    </row>
    <row r="16" s="1" customFormat="1" ht="35" customHeight="1" spans="1:24">
      <c r="A16" s="20" t="s">
        <v>312</v>
      </c>
      <c r="B16" s="29" t="s">
        <v>438</v>
      </c>
      <c r="C16" s="29" t="s">
        <v>439</v>
      </c>
      <c r="D16" s="29" t="s">
        <v>437</v>
      </c>
      <c r="E16" s="120">
        <v>1</v>
      </c>
      <c r="F16" s="23">
        <v>100000</v>
      </c>
      <c r="G16" s="23">
        <v>100000</v>
      </c>
      <c r="H16" s="23">
        <v>100000</v>
      </c>
      <c r="I16" s="23">
        <v>100000</v>
      </c>
      <c r="J16" s="23"/>
      <c r="K16" s="23"/>
      <c r="L16" s="23"/>
      <c r="M16" s="23"/>
      <c r="N16" s="23"/>
      <c r="O16" s="23"/>
      <c r="P16" s="23"/>
      <c r="Q16" s="23"/>
      <c r="R16" s="23"/>
      <c r="S16" s="22"/>
      <c r="T16" s="22"/>
      <c r="U16" s="22"/>
      <c r="V16" s="22"/>
      <c r="W16" s="22"/>
      <c r="X16" s="22"/>
    </row>
    <row r="17" s="1" customFormat="1" ht="35" customHeight="1" spans="1:24">
      <c r="A17" s="20" t="s">
        <v>314</v>
      </c>
      <c r="B17" s="29" t="s">
        <v>440</v>
      </c>
      <c r="C17" s="29" t="s">
        <v>441</v>
      </c>
      <c r="D17" s="29" t="s">
        <v>437</v>
      </c>
      <c r="E17" s="120">
        <v>1</v>
      </c>
      <c r="F17" s="23">
        <v>200000</v>
      </c>
      <c r="G17" s="23">
        <v>200000</v>
      </c>
      <c r="H17" s="23">
        <v>200000</v>
      </c>
      <c r="I17" s="23">
        <v>200000</v>
      </c>
      <c r="J17" s="23"/>
      <c r="K17" s="23"/>
      <c r="L17" s="23"/>
      <c r="M17" s="23"/>
      <c r="N17" s="23"/>
      <c r="O17" s="23"/>
      <c r="P17" s="23"/>
      <c r="Q17" s="23"/>
      <c r="R17" s="23"/>
      <c r="S17" s="22"/>
      <c r="T17" s="22"/>
      <c r="U17" s="22"/>
      <c r="V17" s="22"/>
      <c r="W17" s="22"/>
      <c r="X17" s="22"/>
    </row>
    <row r="18" s="1" customFormat="1" ht="21" customHeight="1" spans="1:24">
      <c r="A18" s="105" t="s">
        <v>80</v>
      </c>
      <c r="B18" s="106"/>
      <c r="C18" s="106"/>
      <c r="D18" s="106"/>
      <c r="E18" s="118">
        <v>2113</v>
      </c>
      <c r="F18" s="18">
        <v>529663</v>
      </c>
      <c r="G18" s="18">
        <v>529663</v>
      </c>
      <c r="H18" s="18">
        <v>529663</v>
      </c>
      <c r="I18" s="18">
        <v>529663</v>
      </c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</sheetData>
  <sheetProtection formatCells="0" formatColumns="0" formatRows="0" insertRows="0" insertColumns="0" insertHyperlinks="0" deleteColumns="0" deleteRows="0" sort="0" autoFilter="0" pivotTables="0"/>
  <mergeCells count="23">
    <mergeCell ref="A2:X2"/>
    <mergeCell ref="H4:R4"/>
    <mergeCell ref="S4:X4"/>
    <mergeCell ref="M5:R5"/>
    <mergeCell ref="A18:D18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rintOptions horizontalCentered="1"/>
  <pageMargins left="0.393700787401575" right="0.393700787401575" top="0.511811023622047" bottom="0.511811023622047" header="0.31496062992126" footer="0.31496062992126"/>
  <pageSetup paperSize="9" scale="47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pageSetUpPr fitToPage="1"/>
  </sheetPr>
  <dimension ref="A1:X12"/>
  <sheetViews>
    <sheetView showZeros="0" view="pageBreakPreview" zoomScaleNormal="70" workbookViewId="0">
      <pane xSplit="2" ySplit="7" topLeftCell="C8" activePane="bottomRight" state="frozen"/>
      <selection/>
      <selection pane="topRight"/>
      <selection pane="bottomLeft"/>
      <selection pane="bottomRight" activeCell="D19" sqref="D19"/>
    </sheetView>
  </sheetViews>
  <sheetFormatPr defaultColWidth="8.71428571428571" defaultRowHeight="14.25" customHeight="1"/>
  <cols>
    <col min="1" max="1" width="32.7142857142857" style="95" customWidth="1"/>
    <col min="2" max="6" width="20.7142857142857" style="95" customWidth="1"/>
    <col min="7" max="10" width="10.1428571428571" style="78" customWidth="1"/>
    <col min="11" max="11" width="10.1428571428571" style="57" customWidth="1"/>
    <col min="12" max="22" width="10.1428571428571" style="78" customWidth="1"/>
    <col min="23" max="23" width="10.1428571428571" style="57" customWidth="1"/>
    <col min="24" max="24" width="10.1428571428571" style="78" customWidth="1"/>
    <col min="25" max="16384" width="8.71428571428571" style="57"/>
  </cols>
  <sheetData>
    <row r="1" s="55" customFormat="1" ht="13.5" customHeight="1" spans="1:24">
      <c r="A1" s="79"/>
      <c r="B1" s="79"/>
      <c r="C1" s="79"/>
      <c r="D1" s="79"/>
      <c r="E1" s="79"/>
      <c r="F1" s="79"/>
      <c r="G1" s="96"/>
      <c r="H1" s="96"/>
      <c r="I1" s="96"/>
      <c r="J1" s="96"/>
      <c r="K1" s="108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12"/>
      <c r="X1" s="112"/>
    </row>
    <row r="2" s="94" customFormat="1" ht="45" customHeight="1" spans="1:24">
      <c r="A2" s="97" t="s">
        <v>15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</row>
    <row r="3" s="1" customFormat="1" ht="22.5" customHeight="1" spans="1:24">
      <c r="A3" s="98" t="str">
        <f>"部门名称："&amp;"中国共产党永平县委员会宣传部"</f>
        <v>部门名称：中国共产党永平县委员会宣传部</v>
      </c>
      <c r="B3" s="99"/>
      <c r="C3" s="99"/>
      <c r="D3" s="99"/>
      <c r="E3" s="84"/>
      <c r="F3" s="84"/>
      <c r="G3" s="84"/>
      <c r="H3" s="84"/>
      <c r="I3" s="84"/>
      <c r="J3" s="84"/>
      <c r="K3" s="84"/>
      <c r="L3" s="110"/>
      <c r="M3" s="86"/>
      <c r="N3" s="86"/>
      <c r="O3" s="111"/>
      <c r="P3" s="86"/>
      <c r="Q3" s="113"/>
      <c r="R3" s="114"/>
      <c r="S3" s="114"/>
      <c r="T3" s="114"/>
      <c r="U3" s="114"/>
      <c r="V3" s="114"/>
      <c r="W3" s="114"/>
      <c r="X3" s="114" t="s">
        <v>21</v>
      </c>
    </row>
    <row r="4" s="1" customFormat="1" ht="24" customHeight="1" spans="1:24">
      <c r="A4" s="12" t="s">
        <v>317</v>
      </c>
      <c r="B4" s="100" t="s">
        <v>442</v>
      </c>
      <c r="C4" s="100" t="s">
        <v>443</v>
      </c>
      <c r="D4" s="100" t="s">
        <v>444</v>
      </c>
      <c r="E4" s="12" t="s">
        <v>445</v>
      </c>
      <c r="F4" s="12" t="s">
        <v>446</v>
      </c>
      <c r="G4" s="12" t="s">
        <v>447</v>
      </c>
      <c r="H4" s="12" t="s">
        <v>81</v>
      </c>
      <c r="I4" s="12"/>
      <c r="J4" s="12"/>
      <c r="K4" s="12"/>
      <c r="L4" s="11"/>
      <c r="M4" s="12"/>
      <c r="N4" s="12"/>
      <c r="O4" s="100"/>
      <c r="P4" s="12"/>
      <c r="Q4" s="11"/>
      <c r="R4" s="100"/>
      <c r="S4" s="12" t="s">
        <v>67</v>
      </c>
      <c r="T4" s="12"/>
      <c r="U4" s="12"/>
      <c r="V4" s="12"/>
      <c r="W4" s="12"/>
      <c r="X4" s="12"/>
    </row>
    <row r="5" s="1" customFormat="1" ht="24" customHeight="1" spans="1:24">
      <c r="A5" s="12"/>
      <c r="B5" s="100"/>
      <c r="C5" s="100"/>
      <c r="D5" s="100"/>
      <c r="E5" s="12"/>
      <c r="F5" s="12"/>
      <c r="G5" s="12"/>
      <c r="H5" s="12" t="s">
        <v>82</v>
      </c>
      <c r="I5" s="12" t="s">
        <v>83</v>
      </c>
      <c r="J5" s="12" t="s">
        <v>84</v>
      </c>
      <c r="K5" s="12" t="s">
        <v>85</v>
      </c>
      <c r="L5" s="12" t="s">
        <v>86</v>
      </c>
      <c r="M5" s="12" t="s">
        <v>87</v>
      </c>
      <c r="N5" s="12"/>
      <c r="O5" s="12"/>
      <c r="P5" s="12"/>
      <c r="Q5" s="12"/>
      <c r="R5" s="12"/>
      <c r="S5" s="12" t="s">
        <v>82</v>
      </c>
      <c r="T5" s="12" t="s">
        <v>83</v>
      </c>
      <c r="U5" s="12" t="s">
        <v>84</v>
      </c>
      <c r="V5" s="12" t="s">
        <v>85</v>
      </c>
      <c r="W5" s="12" t="s">
        <v>86</v>
      </c>
      <c r="X5" s="12" t="s">
        <v>87</v>
      </c>
    </row>
    <row r="6" s="1" customFormat="1" ht="54" customHeight="1" spans="1:24">
      <c r="A6" s="12"/>
      <c r="B6" s="100"/>
      <c r="C6" s="100"/>
      <c r="D6" s="100"/>
      <c r="E6" s="12"/>
      <c r="F6" s="12"/>
      <c r="G6" s="12"/>
      <c r="H6" s="12"/>
      <c r="I6" s="12"/>
      <c r="J6" s="12"/>
      <c r="K6" s="12"/>
      <c r="L6" s="12"/>
      <c r="M6" s="12" t="s">
        <v>82</v>
      </c>
      <c r="N6" s="12" t="s">
        <v>89</v>
      </c>
      <c r="O6" s="100" t="s">
        <v>90</v>
      </c>
      <c r="P6" s="12" t="s">
        <v>91</v>
      </c>
      <c r="Q6" s="11" t="s">
        <v>92</v>
      </c>
      <c r="R6" s="100" t="s">
        <v>93</v>
      </c>
      <c r="S6" s="12"/>
      <c r="T6" s="12"/>
      <c r="U6" s="12"/>
      <c r="V6" s="12"/>
      <c r="W6" s="12"/>
      <c r="X6" s="12"/>
    </row>
    <row r="7" s="1" customFormat="1" ht="17.25" customHeight="1" spans="1:24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 t="s">
        <v>418</v>
      </c>
      <c r="H7" s="14" t="s">
        <v>419</v>
      </c>
      <c r="I7" s="14">
        <v>9</v>
      </c>
      <c r="J7" s="14">
        <v>10</v>
      </c>
      <c r="K7" s="14">
        <v>11</v>
      </c>
      <c r="L7" s="14">
        <v>12</v>
      </c>
      <c r="M7" s="14" t="s">
        <v>420</v>
      </c>
      <c r="N7" s="14">
        <v>14</v>
      </c>
      <c r="O7" s="14">
        <v>15</v>
      </c>
      <c r="P7" s="14">
        <v>16</v>
      </c>
      <c r="Q7" s="14">
        <v>17</v>
      </c>
      <c r="R7" s="14">
        <v>18</v>
      </c>
      <c r="S7" s="14" t="s">
        <v>228</v>
      </c>
      <c r="T7" s="14">
        <v>20</v>
      </c>
      <c r="U7" s="14">
        <v>21</v>
      </c>
      <c r="V7" s="14">
        <v>22</v>
      </c>
      <c r="W7" s="14">
        <v>23</v>
      </c>
      <c r="X7" s="14">
        <v>24</v>
      </c>
    </row>
    <row r="8" s="1" customFormat="1" ht="30" customHeight="1" spans="1:24">
      <c r="A8" s="101" t="s">
        <v>99</v>
      </c>
      <c r="B8" s="102"/>
      <c r="C8" s="102"/>
      <c r="D8" s="102"/>
      <c r="E8" s="102"/>
      <c r="F8" s="102"/>
      <c r="G8" s="18">
        <v>380975</v>
      </c>
      <c r="H8" s="18">
        <v>380975</v>
      </c>
      <c r="I8" s="18">
        <v>380975</v>
      </c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</row>
    <row r="9" s="1" customFormat="1" ht="30" customHeight="1" spans="1:24">
      <c r="A9" s="103" t="s">
        <v>99</v>
      </c>
      <c r="B9" s="104"/>
      <c r="C9" s="104"/>
      <c r="D9" s="104"/>
      <c r="E9" s="29"/>
      <c r="F9" s="29"/>
      <c r="G9" s="18">
        <v>380975</v>
      </c>
      <c r="H9" s="18">
        <v>380975</v>
      </c>
      <c r="I9" s="18">
        <v>380975</v>
      </c>
      <c r="J9" s="18"/>
      <c r="K9" s="18"/>
      <c r="L9" s="18"/>
      <c r="M9" s="18"/>
      <c r="N9" s="18"/>
      <c r="O9" s="18"/>
      <c r="P9" s="18"/>
      <c r="Q9" s="18"/>
      <c r="R9" s="18"/>
      <c r="S9" s="23"/>
      <c r="T9" s="23"/>
      <c r="U9" s="23"/>
      <c r="V9" s="23"/>
      <c r="W9" s="23"/>
      <c r="X9" s="23"/>
    </row>
    <row r="10" s="1" customFormat="1" ht="43" customHeight="1" spans="1:24">
      <c r="A10" s="20" t="s">
        <v>308</v>
      </c>
      <c r="B10" s="20" t="s">
        <v>448</v>
      </c>
      <c r="C10" s="20" t="s">
        <v>449</v>
      </c>
      <c r="D10" s="20" t="s">
        <v>450</v>
      </c>
      <c r="E10" s="29" t="s">
        <v>451</v>
      </c>
      <c r="F10" s="29"/>
      <c r="G10" s="23">
        <v>180975</v>
      </c>
      <c r="H10" s="23">
        <v>180975</v>
      </c>
      <c r="I10" s="23">
        <v>180975</v>
      </c>
      <c r="J10" s="23"/>
      <c r="K10" s="23"/>
      <c r="L10" s="23"/>
      <c r="M10" s="23"/>
      <c r="N10" s="23"/>
      <c r="O10" s="23"/>
      <c r="P10" s="23"/>
      <c r="Q10" s="23"/>
      <c r="R10" s="23"/>
      <c r="S10" s="22"/>
      <c r="T10" s="22"/>
      <c r="U10" s="22"/>
      <c r="V10" s="22"/>
      <c r="W10" s="22"/>
      <c r="X10" s="22"/>
    </row>
    <row r="11" s="1" customFormat="1" ht="43" customHeight="1" spans="1:24">
      <c r="A11" s="20" t="s">
        <v>314</v>
      </c>
      <c r="B11" s="20" t="s">
        <v>452</v>
      </c>
      <c r="C11" s="20" t="s">
        <v>453</v>
      </c>
      <c r="D11" s="20" t="s">
        <v>454</v>
      </c>
      <c r="E11" s="29" t="s">
        <v>451</v>
      </c>
      <c r="F11" s="29"/>
      <c r="G11" s="23">
        <v>200000</v>
      </c>
      <c r="H11" s="23">
        <v>200000</v>
      </c>
      <c r="I11" s="23">
        <v>200000</v>
      </c>
      <c r="J11" s="23"/>
      <c r="K11" s="23"/>
      <c r="L11" s="23"/>
      <c r="M11" s="23"/>
      <c r="N11" s="23"/>
      <c r="O11" s="23"/>
      <c r="P11" s="23"/>
      <c r="Q11" s="23"/>
      <c r="R11" s="23"/>
      <c r="S11" s="22"/>
      <c r="T11" s="22"/>
      <c r="U11" s="22"/>
      <c r="V11" s="22"/>
      <c r="W11" s="22"/>
      <c r="X11" s="22"/>
    </row>
    <row r="12" s="1" customFormat="1" ht="21" customHeight="1" spans="1:24">
      <c r="A12" s="105" t="s">
        <v>80</v>
      </c>
      <c r="B12" s="16"/>
      <c r="C12" s="16"/>
      <c r="D12" s="16"/>
      <c r="E12" s="106"/>
      <c r="F12" s="107"/>
      <c r="G12" s="18">
        <v>380975</v>
      </c>
      <c r="H12" s="23">
        <v>380975</v>
      </c>
      <c r="I12" s="18">
        <v>380975</v>
      </c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</row>
  </sheetData>
  <sheetProtection formatCells="0" formatColumns="0" formatRows="0" insertRows="0" insertColumns="0" insertHyperlinks="0" deleteColumns="0" deleteRows="0" sort="0" autoFilter="0" pivotTables="0"/>
  <mergeCells count="23">
    <mergeCell ref="A2:X2"/>
    <mergeCell ref="H4:R4"/>
    <mergeCell ref="S4:X4"/>
    <mergeCell ref="M5:R5"/>
    <mergeCell ref="A12:F12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ageMargins left="0.708661417322835" right="0.708661417322835" top="0.748031496062992" bottom="0.748031496062992" header="0.31496062992126" footer="0.31496062992126"/>
  <pageSetup paperSize="9" scale="4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pageSetUpPr fitToPage="1"/>
  </sheetPr>
  <dimension ref="A1:N9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A3" sqref="$A3:$XFD9"/>
    </sheetView>
  </sheetViews>
  <sheetFormatPr defaultColWidth="9.14285714285714" defaultRowHeight="14.25" customHeight="1"/>
  <cols>
    <col min="1" max="1" width="37.7142857142857" style="78" customWidth="1"/>
    <col min="2" max="2" width="29.2857142857143" style="78" customWidth="1"/>
    <col min="3" max="6" width="13.4285714285714" style="78" customWidth="1"/>
    <col min="7" max="7" width="11.2857142857143" style="78" customWidth="1"/>
    <col min="8" max="14" width="10.2857142857143" style="78" customWidth="1"/>
    <col min="15" max="16384" width="9.14285714285714" style="57"/>
  </cols>
  <sheetData>
    <row r="1" s="55" customFormat="1" ht="13.5" customHeight="1" spans="1:14">
      <c r="A1" s="79"/>
      <c r="B1" s="79"/>
      <c r="C1" s="79"/>
      <c r="D1" s="79"/>
      <c r="E1" s="80"/>
      <c r="F1" s="80"/>
      <c r="G1" s="80"/>
      <c r="H1" s="81"/>
      <c r="I1" s="81"/>
      <c r="J1" s="81"/>
      <c r="K1" s="81"/>
      <c r="L1" s="81"/>
      <c r="M1" s="81"/>
      <c r="N1" s="81"/>
    </row>
    <row r="2" s="55" customFormat="1" ht="35.1" customHeight="1" spans="1:14">
      <c r="A2" s="82" t="s">
        <v>16</v>
      </c>
      <c r="B2" s="82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="1" customFormat="1" ht="18" customHeight="1" spans="1:14">
      <c r="A3" s="83" t="str">
        <f>"部门名称："&amp;"中国共产党永平县委员会宣传部"</f>
        <v>部门名称：中国共产党永平县委员会宣传部</v>
      </c>
      <c r="B3" s="84"/>
      <c r="C3" s="84"/>
      <c r="D3" s="84"/>
      <c r="E3" s="85"/>
      <c r="F3" s="85"/>
      <c r="G3" s="86"/>
      <c r="H3" s="86"/>
      <c r="I3" s="86"/>
      <c r="J3" s="86"/>
      <c r="K3" s="86"/>
      <c r="L3" s="86"/>
      <c r="N3" s="36" t="s">
        <v>21</v>
      </c>
    </row>
    <row r="4" s="1" customFormat="1" ht="19.5" customHeight="1" spans="1:14">
      <c r="A4" s="87" t="s">
        <v>317</v>
      </c>
      <c r="B4" s="88" t="s">
        <v>194</v>
      </c>
      <c r="C4" s="88" t="s">
        <v>455</v>
      </c>
      <c r="D4" s="88"/>
      <c r="E4" s="88"/>
      <c r="F4" s="88"/>
      <c r="G4" s="88" t="s">
        <v>456</v>
      </c>
      <c r="H4" s="88"/>
      <c r="I4" s="88"/>
      <c r="J4" s="88"/>
      <c r="K4" s="88"/>
      <c r="L4" s="88"/>
      <c r="M4" s="88"/>
      <c r="N4" s="88"/>
    </row>
    <row r="5" s="1" customFormat="1" ht="40.5" customHeight="1" spans="1:14">
      <c r="A5" s="87"/>
      <c r="B5" s="88"/>
      <c r="C5" s="88" t="s">
        <v>80</v>
      </c>
      <c r="D5" s="89" t="s">
        <v>83</v>
      </c>
      <c r="E5" s="89" t="s">
        <v>84</v>
      </c>
      <c r="F5" s="89" t="s">
        <v>85</v>
      </c>
      <c r="G5" s="87" t="s">
        <v>80</v>
      </c>
      <c r="H5" s="87" t="s">
        <v>457</v>
      </c>
      <c r="I5" s="87" t="s">
        <v>458</v>
      </c>
      <c r="J5" s="87" t="s">
        <v>459</v>
      </c>
      <c r="K5" s="87" t="s">
        <v>460</v>
      </c>
      <c r="L5" s="87" t="s">
        <v>461</v>
      </c>
      <c r="M5" s="87" t="s">
        <v>462</v>
      </c>
      <c r="N5" s="87" t="s">
        <v>463</v>
      </c>
    </row>
    <row r="6" s="1" customFormat="1" ht="19.5" customHeight="1" spans="1:14">
      <c r="A6" s="90">
        <v>1</v>
      </c>
      <c r="B6" s="90">
        <v>2</v>
      </c>
      <c r="C6" s="90" t="s">
        <v>464</v>
      </c>
      <c r="D6" s="90">
        <v>4</v>
      </c>
      <c r="E6" s="90">
        <v>5</v>
      </c>
      <c r="F6" s="90">
        <v>6</v>
      </c>
      <c r="G6" s="90" t="s">
        <v>465</v>
      </c>
      <c r="H6" s="90">
        <v>8</v>
      </c>
      <c r="I6" s="90">
        <v>9</v>
      </c>
      <c r="J6" s="90">
        <v>10</v>
      </c>
      <c r="K6" s="90">
        <v>11</v>
      </c>
      <c r="L6" s="90">
        <v>12</v>
      </c>
      <c r="M6" s="90">
        <v>13</v>
      </c>
      <c r="N6" s="90">
        <v>14</v>
      </c>
    </row>
    <row r="7" s="1" customFormat="1" ht="21.75" customHeight="1" spans="1:14">
      <c r="A7" s="27" t="s">
        <v>410</v>
      </c>
      <c r="B7" s="9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="1" customFormat="1" ht="21.75" customHeight="1" spans="1:14">
      <c r="A8" s="29"/>
      <c r="B8" s="91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="1" customFormat="1" ht="21.75" customHeight="1" spans="1:14">
      <c r="A9" s="92" t="s">
        <v>411</v>
      </c>
      <c r="B9" s="92"/>
      <c r="C9" s="92"/>
      <c r="D9" s="92"/>
      <c r="E9" s="92"/>
      <c r="F9" s="92"/>
      <c r="G9" s="92"/>
      <c r="H9" s="93"/>
      <c r="I9" s="93"/>
      <c r="J9" s="93"/>
      <c r="K9" s="93"/>
      <c r="L9" s="93"/>
      <c r="M9" s="93"/>
      <c r="N9" s="93"/>
    </row>
  </sheetData>
  <sheetProtection formatCells="0" formatColumns="0" formatRows="0" insertRows="0" insertColumns="0" insertHyperlinks="0" deleteColumns="0" deleteRows="0" sort="0" autoFilter="0" pivotTables="0"/>
  <mergeCells count="7">
    <mergeCell ref="A2:N2"/>
    <mergeCell ref="A3:L3"/>
    <mergeCell ref="C4:F4"/>
    <mergeCell ref="G4:N4"/>
    <mergeCell ref="A9:G9"/>
    <mergeCell ref="A4:A5"/>
    <mergeCell ref="B4:B5"/>
  </mergeCells>
  <printOptions horizontalCentered="1"/>
  <pageMargins left="0.393700787401575" right="0.393700787401575" top="0.511811023622047" bottom="0.511811023622047" header="0.31496062992126" footer="0.31496062992126"/>
  <pageSetup paperSize="9" scale="68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>
    <pageSetUpPr fitToPage="1"/>
  </sheetPr>
  <dimension ref="A1:K8"/>
  <sheetViews>
    <sheetView showZeros="0" view="pageBreakPreview" zoomScaleNormal="100" workbookViewId="0">
      <pane xSplit="1" ySplit="5" topLeftCell="B6" activePane="bottomRight" state="frozen"/>
      <selection/>
      <selection pane="topRight"/>
      <selection pane="bottomLeft"/>
      <selection pane="bottomRight" activeCell="A3" sqref="$A3:$XFD8"/>
    </sheetView>
  </sheetViews>
  <sheetFormatPr defaultColWidth="9.14285714285714" defaultRowHeight="12" outlineLevelRow="7"/>
  <cols>
    <col min="1" max="1" width="28.1428571428571" style="56" customWidth="1"/>
    <col min="2" max="2" width="17.7142857142857" style="56" customWidth="1"/>
    <col min="3" max="3" width="29" style="56" customWidth="1"/>
    <col min="4" max="6" width="17.7142857142857" style="56" customWidth="1"/>
    <col min="7" max="7" width="17.7142857142857" style="57" customWidth="1"/>
    <col min="8" max="8" width="17.7142857142857" style="56" customWidth="1"/>
    <col min="9" max="10" width="17.7142857142857" style="57" customWidth="1"/>
    <col min="11" max="11" width="17.7142857142857" style="56" customWidth="1"/>
    <col min="12" max="16384" width="9.14285714285714" style="57"/>
  </cols>
  <sheetData>
    <row r="1" s="55" customFormat="1" customHeight="1" spans="1:11">
      <c r="A1" s="58"/>
      <c r="B1" s="58"/>
      <c r="C1" s="58"/>
      <c r="D1" s="58"/>
      <c r="E1" s="58"/>
      <c r="F1" s="58"/>
      <c r="H1" s="58"/>
      <c r="K1" s="74"/>
    </row>
    <row r="2" s="55" customFormat="1" ht="36" customHeight="1" spans="1:11">
      <c r="A2" s="59" t="s">
        <v>17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="1" customFormat="1" ht="17.25" customHeight="1" spans="1:11">
      <c r="A3" s="60" t="str">
        <f>"部门名称："&amp;"中国共产党永平县委员会宣传部"</f>
        <v>部门名称：中国共产党永平县委员会宣传部</v>
      </c>
      <c r="B3" s="61"/>
      <c r="C3" s="61"/>
      <c r="D3" s="61"/>
      <c r="E3" s="61"/>
      <c r="F3" s="61"/>
      <c r="G3" s="62"/>
      <c r="H3" s="61"/>
      <c r="I3" s="62"/>
      <c r="J3" s="75"/>
      <c r="K3" s="75"/>
    </row>
    <row r="4" s="1" customFormat="1" ht="44.25" customHeight="1" spans="1:11">
      <c r="A4" s="63" t="s">
        <v>317</v>
      </c>
      <c r="B4" s="63" t="s">
        <v>213</v>
      </c>
      <c r="C4" s="63" t="s">
        <v>318</v>
      </c>
      <c r="D4" s="63" t="s">
        <v>319</v>
      </c>
      <c r="E4" s="63" t="s">
        <v>320</v>
      </c>
      <c r="F4" s="63" t="s">
        <v>321</v>
      </c>
      <c r="G4" s="64" t="s">
        <v>322</v>
      </c>
      <c r="H4" s="63" t="s">
        <v>323</v>
      </c>
      <c r="I4" s="64" t="s">
        <v>324</v>
      </c>
      <c r="J4" s="64" t="s">
        <v>325</v>
      </c>
      <c r="K4" s="63" t="s">
        <v>326</v>
      </c>
    </row>
    <row r="5" s="1" customFormat="1" ht="14.25" customHeight="1" spans="1:11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5">
        <v>6</v>
      </c>
      <c r="G5" s="65">
        <v>7</v>
      </c>
      <c r="H5" s="65">
        <v>8</v>
      </c>
      <c r="I5" s="65">
        <v>9</v>
      </c>
      <c r="J5" s="65">
        <v>10</v>
      </c>
      <c r="K5" s="65">
        <v>11</v>
      </c>
    </row>
    <row r="6" s="1" customFormat="1" ht="25.05" customHeight="1" spans="1:11">
      <c r="A6" s="66" t="s">
        <v>410</v>
      </c>
      <c r="B6" s="67"/>
      <c r="C6" s="67"/>
      <c r="D6" s="67"/>
      <c r="E6" s="67"/>
      <c r="F6" s="68"/>
      <c r="G6" s="69"/>
      <c r="H6" s="68"/>
      <c r="I6" s="69"/>
      <c r="J6" s="69"/>
      <c r="K6" s="68"/>
    </row>
    <row r="7" s="1" customFormat="1" ht="25.05" customHeight="1" spans="1:11">
      <c r="A7" s="70"/>
      <c r="B7" s="70"/>
      <c r="C7" s="70"/>
      <c r="D7" s="70"/>
      <c r="E7" s="70"/>
      <c r="F7" s="70"/>
      <c r="G7" s="70"/>
      <c r="H7" s="71"/>
      <c r="I7" s="76"/>
      <c r="J7" s="76"/>
      <c r="K7" s="71"/>
    </row>
    <row r="8" s="1" customFormat="1" ht="26.55" customHeight="1" spans="1:11">
      <c r="A8" s="72" t="s">
        <v>411</v>
      </c>
      <c r="B8" s="72"/>
      <c r="C8" s="72"/>
      <c r="D8" s="72"/>
      <c r="E8" s="72"/>
      <c r="F8" s="72"/>
      <c r="G8" s="72"/>
      <c r="H8" s="73"/>
      <c r="I8" s="77"/>
      <c r="J8" s="77"/>
      <c r="K8" s="73"/>
    </row>
  </sheetData>
  <sheetProtection formatCells="0" formatColumns="0" formatRows="0" insertRows="0" insertColumns="0" insertHyperlinks="0" deleteColumns="0" deleteRows="0" sort="0" autoFilter="0" pivotTables="0"/>
  <mergeCells count="2">
    <mergeCell ref="A2:K2"/>
    <mergeCell ref="A3:I3"/>
  </mergeCells>
  <printOptions horizontalCentered="1"/>
  <pageMargins left="0.393700787401575" right="0.393700787401575" top="0.511811023622047" bottom="0.511811023622047" header="0.31496062992126" footer="0.31496062992126"/>
  <pageSetup paperSize="9" scale="64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>
    <pageSetUpPr fitToPage="1"/>
  </sheetPr>
  <dimension ref="A1:H10"/>
  <sheetViews>
    <sheetView showZeros="0" view="pageBreakPreview" zoomScaleNormal="115" workbookViewId="0">
      <pane xSplit="1" ySplit="6" topLeftCell="B7" activePane="bottomRight" state="frozen"/>
      <selection/>
      <selection pane="topRight"/>
      <selection pane="bottomLeft"/>
      <selection pane="bottomRight" activeCell="C24" sqref="C24"/>
    </sheetView>
  </sheetViews>
  <sheetFormatPr defaultColWidth="9.14285714285714" defaultRowHeight="12" outlineLevelCol="7"/>
  <cols>
    <col min="1" max="5" width="31.4285714285714" style="41" customWidth="1"/>
    <col min="6" max="8" width="16.7142857142857" style="41" customWidth="1"/>
    <col min="9" max="16384" width="9.14285714285714" style="41"/>
  </cols>
  <sheetData>
    <row r="1" s="40" customFormat="1" spans="8:8">
      <c r="H1" s="42"/>
    </row>
    <row r="2" s="40" customFormat="1" ht="27" spans="1:8">
      <c r="A2" s="43" t="s">
        <v>18</v>
      </c>
      <c r="B2" s="43"/>
      <c r="C2" s="43"/>
      <c r="D2" s="43"/>
      <c r="E2" s="43"/>
      <c r="F2" s="43"/>
      <c r="G2" s="43"/>
      <c r="H2" s="43"/>
    </row>
    <row r="3" s="1" customFormat="1" ht="19.5" customHeight="1" spans="1:8">
      <c r="A3" s="44" t="str">
        <f>"部门名称："&amp;"中国共产党永平县委员会宣传部"</f>
        <v>部门名称：中国共产党永平县委员会宣传部</v>
      </c>
      <c r="B3" s="44"/>
      <c r="C3" s="44"/>
      <c r="D3" s="45"/>
      <c r="E3" s="45"/>
      <c r="F3" s="45"/>
      <c r="G3" s="45"/>
      <c r="H3" s="46" t="s">
        <v>21</v>
      </c>
    </row>
    <row r="4" s="1" customFormat="1" ht="18" customHeight="1" spans="1:8">
      <c r="A4" s="12" t="s">
        <v>212</v>
      </c>
      <c r="B4" s="12" t="s">
        <v>466</v>
      </c>
      <c r="C4" s="12" t="s">
        <v>467</v>
      </c>
      <c r="D4" s="12" t="s">
        <v>468</v>
      </c>
      <c r="E4" s="12" t="s">
        <v>469</v>
      </c>
      <c r="F4" s="12" t="s">
        <v>470</v>
      </c>
      <c r="G4" s="12"/>
      <c r="H4" s="12"/>
    </row>
    <row r="5" s="1" customFormat="1" ht="18" customHeight="1" spans="1:8">
      <c r="A5" s="12"/>
      <c r="B5" s="12"/>
      <c r="C5" s="12"/>
      <c r="D5" s="12"/>
      <c r="E5" s="12"/>
      <c r="F5" s="12" t="s">
        <v>416</v>
      </c>
      <c r="G5" s="12" t="s">
        <v>471</v>
      </c>
      <c r="H5" s="12" t="s">
        <v>472</v>
      </c>
    </row>
    <row r="6" s="1" customFormat="1" ht="21" customHeight="1" spans="1:8">
      <c r="A6" s="27">
        <v>1</v>
      </c>
      <c r="B6" s="27">
        <v>2</v>
      </c>
      <c r="C6" s="27">
        <v>3</v>
      </c>
      <c r="D6" s="27">
        <v>4</v>
      </c>
      <c r="E6" s="27">
        <v>5</v>
      </c>
      <c r="F6" s="27">
        <v>6</v>
      </c>
      <c r="G6" s="27">
        <v>7</v>
      </c>
      <c r="H6" s="27">
        <v>8</v>
      </c>
    </row>
    <row r="7" s="1" customFormat="1" ht="26.25" customHeight="1" spans="1:8">
      <c r="A7" s="12" t="s">
        <v>410</v>
      </c>
      <c r="B7" s="47"/>
      <c r="C7" s="47"/>
      <c r="D7" s="47"/>
      <c r="E7" s="48"/>
      <c r="F7" s="49"/>
      <c r="G7" s="49"/>
      <c r="H7" s="50"/>
    </row>
    <row r="8" s="1" customFormat="1" ht="22.5" customHeight="1" spans="1:8">
      <c r="A8" s="12"/>
      <c r="B8" s="51"/>
      <c r="C8" s="51"/>
      <c r="D8" s="51"/>
      <c r="E8" s="52"/>
      <c r="F8" s="53"/>
      <c r="G8" s="53"/>
      <c r="H8" s="54"/>
    </row>
    <row r="9" s="1" customFormat="1" ht="21" customHeight="1" spans="1:8">
      <c r="A9" s="24" t="s">
        <v>80</v>
      </c>
      <c r="B9" s="24"/>
      <c r="C9" s="24"/>
      <c r="D9" s="24"/>
      <c r="E9" s="24"/>
      <c r="F9" s="49"/>
      <c r="G9" s="49"/>
      <c r="H9" s="50"/>
    </row>
    <row r="10" spans="1:1">
      <c r="A10" s="41" t="s">
        <v>411</v>
      </c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3:C3"/>
    <mergeCell ref="F4:H4"/>
    <mergeCell ref="A9:G9"/>
    <mergeCell ref="A4:A5"/>
    <mergeCell ref="B4:B5"/>
    <mergeCell ref="C4:C5"/>
    <mergeCell ref="D4:D5"/>
    <mergeCell ref="E4:E5"/>
  </mergeCells>
  <printOptions horizontalCentered="1"/>
  <pageMargins left="0.393700787401575" right="0.393700787401575" top="0.511811023622047" bottom="0.511811023622047" header="0.31496062992126" footer="0.31496062992126"/>
  <pageSetup paperSize="9" scale="67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>
    <outlinePr summaryBelow="0" summaryRight="0"/>
    <pageSetUpPr fitToPage="1"/>
  </sheetPr>
  <dimension ref="A1:K10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A11" sqref="$A11:$XFD13"/>
    </sheetView>
  </sheetViews>
  <sheetFormatPr defaultColWidth="9.14285714285714" defaultRowHeight="14.25" customHeight="1"/>
  <cols>
    <col min="1" max="1" width="18.2857142857143" style="2" customWidth="1"/>
    <col min="2" max="2" width="31.847619047619" style="2" customWidth="1"/>
    <col min="3" max="3" width="23.847619047619" style="2" customWidth="1"/>
    <col min="4" max="4" width="15.1428571428571" style="2" customWidth="1"/>
    <col min="5" max="5" width="17.7142857142857" style="2" customWidth="1"/>
    <col min="6" max="6" width="15.1428571428571" style="2" customWidth="1"/>
    <col min="7" max="7" width="17.7142857142857" style="2" customWidth="1"/>
    <col min="8" max="11" width="15.4285714285714" style="2" customWidth="1"/>
    <col min="12" max="16384" width="9.14285714285714" style="2"/>
  </cols>
  <sheetData>
    <row r="1" ht="13.5" customHeight="1" spans="4:11">
      <c r="D1" s="3"/>
      <c r="E1" s="3"/>
      <c r="F1" s="3"/>
      <c r="G1" s="3"/>
      <c r="H1" s="4"/>
      <c r="I1" s="4"/>
      <c r="J1" s="4"/>
      <c r="K1" s="5"/>
    </row>
    <row r="2" ht="27" customHeight="1" spans="1:11">
      <c r="A2" s="6" t="s">
        <v>19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13.5" customHeight="1" spans="1:11">
      <c r="A3" s="7" t="str">
        <f>"部门名称："&amp;"中国共产党永平县委员会宣传部"</f>
        <v>部门名称：中国共产党永平县委员会宣传部</v>
      </c>
      <c r="B3" s="8"/>
      <c r="C3" s="8"/>
      <c r="D3" s="8"/>
      <c r="E3" s="8"/>
      <c r="F3" s="8"/>
      <c r="G3" s="8"/>
      <c r="H3" s="9"/>
      <c r="I3" s="9"/>
      <c r="J3" s="9"/>
      <c r="K3" s="36" t="s">
        <v>21</v>
      </c>
    </row>
    <row r="4" s="1" customFormat="1" ht="21.75" customHeight="1" spans="1:11">
      <c r="A4" s="11" t="s">
        <v>283</v>
      </c>
      <c r="B4" s="11" t="s">
        <v>214</v>
      </c>
      <c r="C4" s="11" t="s">
        <v>284</v>
      </c>
      <c r="D4" s="12" t="s">
        <v>215</v>
      </c>
      <c r="E4" s="12" t="s">
        <v>216</v>
      </c>
      <c r="F4" s="12" t="s">
        <v>285</v>
      </c>
      <c r="G4" s="12" t="s">
        <v>286</v>
      </c>
      <c r="H4" s="25" t="s">
        <v>473</v>
      </c>
      <c r="I4" s="13"/>
      <c r="J4" s="13"/>
      <c r="K4" s="13"/>
    </row>
    <row r="5" s="1" customFormat="1" ht="21.75" customHeight="1" spans="1:11">
      <c r="A5" s="11"/>
      <c r="B5" s="11"/>
      <c r="C5" s="11"/>
      <c r="D5" s="12"/>
      <c r="E5" s="12"/>
      <c r="F5" s="12"/>
      <c r="G5" s="12"/>
      <c r="H5" s="13" t="s">
        <v>80</v>
      </c>
      <c r="I5" s="12" t="s">
        <v>83</v>
      </c>
      <c r="J5" s="12" t="s">
        <v>84</v>
      </c>
      <c r="K5" s="12" t="s">
        <v>85</v>
      </c>
    </row>
    <row r="6" s="1" customFormat="1" ht="40.5" customHeight="1" spans="1:11">
      <c r="A6" s="26"/>
      <c r="B6" s="26"/>
      <c r="C6" s="26"/>
      <c r="D6" s="12"/>
      <c r="E6" s="12"/>
      <c r="F6" s="12"/>
      <c r="G6" s="12"/>
      <c r="H6" s="13"/>
      <c r="I6" s="12"/>
      <c r="J6" s="12"/>
      <c r="K6" s="12"/>
    </row>
    <row r="7" s="1" customFormat="1" ht="15" customHeight="1" spans="1:11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37">
        <v>10</v>
      </c>
      <c r="K7" s="37">
        <v>11</v>
      </c>
    </row>
    <row r="8" s="1" customFormat="1" ht="18.75" customHeight="1" spans="1:11">
      <c r="A8" s="27" t="s">
        <v>410</v>
      </c>
      <c r="B8" s="28"/>
      <c r="C8" s="29"/>
      <c r="D8" s="29"/>
      <c r="E8" s="29"/>
      <c r="F8" s="29"/>
      <c r="G8" s="29"/>
      <c r="H8" s="30"/>
      <c r="I8" s="38"/>
      <c r="J8" s="38"/>
      <c r="K8" s="30"/>
    </row>
    <row r="9" s="1" customFormat="1" ht="18.75" customHeight="1" spans="1:11">
      <c r="A9" s="20"/>
      <c r="B9" s="28"/>
      <c r="C9" s="28"/>
      <c r="D9" s="28"/>
      <c r="E9" s="28"/>
      <c r="F9" s="28"/>
      <c r="G9" s="28"/>
      <c r="H9" s="31"/>
      <c r="I9" s="31"/>
      <c r="J9" s="31"/>
      <c r="K9" s="30"/>
    </row>
    <row r="10" s="1" customFormat="1" ht="18.75" customHeight="1" spans="1:11">
      <c r="A10" s="32" t="s">
        <v>411</v>
      </c>
      <c r="B10" s="33"/>
      <c r="C10" s="33"/>
      <c r="D10" s="33"/>
      <c r="E10" s="33"/>
      <c r="F10" s="33"/>
      <c r="G10" s="34"/>
      <c r="H10" s="35"/>
      <c r="I10" s="35"/>
      <c r="J10" s="35"/>
      <c r="K10" s="39"/>
    </row>
  </sheetData>
  <mergeCells count="15">
    <mergeCell ref="A2:K2"/>
    <mergeCell ref="A3:G3"/>
    <mergeCell ref="H4:K4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69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22"/>
  <sheetViews>
    <sheetView showGridLines="0" view="pageBreakPreview" zoomScaleNormal="100" workbookViewId="0">
      <selection activeCell="A17" sqref="A17"/>
    </sheetView>
  </sheetViews>
  <sheetFormatPr defaultColWidth="0" defaultRowHeight="15" zeroHeight="1"/>
  <cols>
    <col min="1" max="1" width="75.7142857142857" style="260" customWidth="1"/>
    <col min="2" max="16384" width="9.14285714285714" style="261" hidden="1"/>
  </cols>
  <sheetData>
    <row r="1" ht="41.25" customHeight="1" spans="1:1">
      <c r="A1" s="262" t="s">
        <v>2</v>
      </c>
    </row>
    <row r="2" ht="15.75" spans="1:1">
      <c r="A2" s="263"/>
    </row>
    <row r="3" ht="27" customHeight="1" spans="1:1">
      <c r="A3" s="264" t="s">
        <v>3</v>
      </c>
    </row>
    <row r="4" ht="27" customHeight="1" spans="1:1">
      <c r="A4" s="264" t="s">
        <v>4</v>
      </c>
    </row>
    <row r="5" ht="27" customHeight="1" spans="1:1">
      <c r="A5" s="264" t="s">
        <v>5</v>
      </c>
    </row>
    <row r="6" ht="27" customHeight="1" spans="1:1">
      <c r="A6" s="264" t="s">
        <v>6</v>
      </c>
    </row>
    <row r="7" ht="27" customHeight="1" spans="1:1">
      <c r="A7" s="264" t="s">
        <v>7</v>
      </c>
    </row>
    <row r="8" ht="27" customHeight="1" spans="1:1">
      <c r="A8" s="264" t="s">
        <v>8</v>
      </c>
    </row>
    <row r="9" ht="27" customHeight="1" spans="1:1">
      <c r="A9" s="264" t="s">
        <v>9</v>
      </c>
    </row>
    <row r="10" ht="27" customHeight="1" spans="1:1">
      <c r="A10" s="264" t="s">
        <v>10</v>
      </c>
    </row>
    <row r="11" ht="27" customHeight="1" spans="1:1">
      <c r="A11" s="264" t="s">
        <v>11</v>
      </c>
    </row>
    <row r="12" ht="27" customHeight="1" spans="1:1">
      <c r="A12" s="264" t="s">
        <v>12</v>
      </c>
    </row>
    <row r="13" ht="27" customHeight="1" spans="1:1">
      <c r="A13" s="264" t="s">
        <v>13</v>
      </c>
    </row>
    <row r="14" ht="27" customHeight="1" spans="1:1">
      <c r="A14" s="264" t="s">
        <v>14</v>
      </c>
    </row>
    <row r="15" ht="27" customHeight="1" spans="1:1">
      <c r="A15" s="264" t="s">
        <v>15</v>
      </c>
    </row>
    <row r="16" ht="27" customHeight="1" spans="1:1">
      <c r="A16" s="264" t="s">
        <v>16</v>
      </c>
    </row>
    <row r="17" ht="27" customHeight="1" spans="1:1">
      <c r="A17" s="264" t="s">
        <v>17</v>
      </c>
    </row>
    <row r="18" ht="27" customHeight="1" spans="1:1">
      <c r="A18" s="264" t="s">
        <v>18</v>
      </c>
    </row>
    <row r="19" ht="27" customHeight="1" spans="1:1">
      <c r="A19" s="264" t="s">
        <v>19</v>
      </c>
    </row>
    <row r="20" ht="27" customHeight="1" spans="1:1">
      <c r="A20" s="264" t="s">
        <v>20</v>
      </c>
    </row>
    <row r="21" ht="12.75" hidden="1"/>
    <row r="22" ht="12.75" hidden="1"/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>
    <outlinePr summaryBelow="0" summaryRight="0"/>
    <pageSetUpPr fitToPage="1"/>
  </sheetPr>
  <dimension ref="A1:G19"/>
  <sheetViews>
    <sheetView showZeros="0" view="pageBreakPreview" zoomScaleNormal="100" workbookViewId="0">
      <selection activeCell="F25" sqref="F25"/>
    </sheetView>
  </sheetViews>
  <sheetFormatPr defaultColWidth="9.14285714285714" defaultRowHeight="14.25" customHeight="1" outlineLevelCol="6"/>
  <cols>
    <col min="1" max="1" width="35.1428571428571" style="2" customWidth="1"/>
    <col min="2" max="2" width="16.5714285714286" style="2" customWidth="1"/>
    <col min="3" max="3" width="29.8571428571429" style="2" customWidth="1"/>
    <col min="4" max="4" width="14.5714285714286" style="2" customWidth="1"/>
    <col min="5" max="7" width="14.1428571428571" style="2" customWidth="1"/>
    <col min="8" max="16384" width="9.14285714285714" style="2"/>
  </cols>
  <sheetData>
    <row r="1" ht="13.5" customHeight="1" spans="4:7">
      <c r="D1" s="3"/>
      <c r="E1" s="4"/>
      <c r="F1" s="4"/>
      <c r="G1" s="5"/>
    </row>
    <row r="2" ht="27" customHeight="1" spans="1:7">
      <c r="A2" s="6" t="s">
        <v>20</v>
      </c>
      <c r="B2" s="6"/>
      <c r="C2" s="6"/>
      <c r="D2" s="6"/>
      <c r="E2" s="6"/>
      <c r="F2" s="6"/>
      <c r="G2" s="6"/>
    </row>
    <row r="3" s="1" customFormat="1" ht="13.5" customHeight="1" spans="1:7">
      <c r="A3" s="7" t="str">
        <f>"部门名称："&amp;"中国共产党永平县委员会宣传部"</f>
        <v>部门名称：中国共产党永平县委员会宣传部</v>
      </c>
      <c r="B3" s="8"/>
      <c r="C3" s="8"/>
      <c r="D3" s="8"/>
      <c r="E3" s="9"/>
      <c r="F3" s="9"/>
      <c r="G3" s="10" t="s">
        <v>21</v>
      </c>
    </row>
    <row r="4" s="1" customFormat="1" ht="21.75" customHeight="1" spans="1:7">
      <c r="A4" s="11" t="s">
        <v>284</v>
      </c>
      <c r="B4" s="11" t="s">
        <v>283</v>
      </c>
      <c r="C4" s="11" t="s">
        <v>214</v>
      </c>
      <c r="D4" s="12" t="s">
        <v>474</v>
      </c>
      <c r="E4" s="13" t="s">
        <v>83</v>
      </c>
      <c r="F4" s="13"/>
      <c r="G4" s="13"/>
    </row>
    <row r="5" s="1" customFormat="1" ht="21.75" customHeight="1" spans="1:7">
      <c r="A5" s="11"/>
      <c r="B5" s="11"/>
      <c r="C5" s="11"/>
      <c r="D5" s="12"/>
      <c r="E5" s="13" t="s">
        <v>475</v>
      </c>
      <c r="F5" s="12" t="s">
        <v>476</v>
      </c>
      <c r="G5" s="12" t="s">
        <v>477</v>
      </c>
    </row>
    <row r="6" s="1" customFormat="1" ht="40.5" customHeight="1" spans="1:7">
      <c r="A6" s="11"/>
      <c r="B6" s="11"/>
      <c r="C6" s="11"/>
      <c r="D6" s="12"/>
      <c r="E6" s="13"/>
      <c r="F6" s="12"/>
      <c r="G6" s="12"/>
    </row>
    <row r="7" s="1" customFormat="1" ht="15" customHeight="1" spans="1:7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</row>
    <row r="8" s="1" customFormat="1" ht="21" customHeight="1" spans="1:7">
      <c r="A8" s="15" t="s">
        <v>99</v>
      </c>
      <c r="B8" s="16"/>
      <c r="C8" s="16"/>
      <c r="D8" s="17"/>
      <c r="E8" s="18">
        <v>925475</v>
      </c>
      <c r="F8" s="18"/>
      <c r="G8" s="18"/>
    </row>
    <row r="9" s="1" customFormat="1" ht="21" customHeight="1" spans="1:7">
      <c r="A9" s="19" t="s">
        <v>99</v>
      </c>
      <c r="B9" s="20"/>
      <c r="C9" s="20"/>
      <c r="D9" s="21"/>
      <c r="E9" s="18">
        <v>925475</v>
      </c>
      <c r="F9" s="18"/>
      <c r="G9" s="18"/>
    </row>
    <row r="10" s="1" customFormat="1" ht="28" customHeight="1" spans="1:7">
      <c r="A10" s="22"/>
      <c r="B10" s="20" t="s">
        <v>293</v>
      </c>
      <c r="C10" s="20" t="s">
        <v>301</v>
      </c>
      <c r="D10" s="21" t="s">
        <v>478</v>
      </c>
      <c r="E10" s="23">
        <v>30000</v>
      </c>
      <c r="F10" s="23"/>
      <c r="G10" s="23"/>
    </row>
    <row r="11" s="1" customFormat="1" ht="28" customHeight="1" spans="1:7">
      <c r="A11" s="22"/>
      <c r="B11" s="20" t="s">
        <v>293</v>
      </c>
      <c r="C11" s="20" t="s">
        <v>303</v>
      </c>
      <c r="D11" s="21" t="s">
        <v>478</v>
      </c>
      <c r="E11" s="23">
        <v>30000</v>
      </c>
      <c r="F11" s="23"/>
      <c r="G11" s="23"/>
    </row>
    <row r="12" s="1" customFormat="1" ht="28" customHeight="1" spans="1:7">
      <c r="A12" s="22"/>
      <c r="B12" s="20" t="s">
        <v>306</v>
      </c>
      <c r="C12" s="20" t="s">
        <v>308</v>
      </c>
      <c r="D12" s="21" t="s">
        <v>478</v>
      </c>
      <c r="E12" s="23">
        <v>180975</v>
      </c>
      <c r="F12" s="23"/>
      <c r="G12" s="23"/>
    </row>
    <row r="13" s="1" customFormat="1" ht="28" customHeight="1" spans="1:7">
      <c r="A13" s="22"/>
      <c r="B13" s="20" t="s">
        <v>293</v>
      </c>
      <c r="C13" s="20" t="s">
        <v>314</v>
      </c>
      <c r="D13" s="21" t="s">
        <v>478</v>
      </c>
      <c r="E13" s="23">
        <v>200000</v>
      </c>
      <c r="F13" s="23"/>
      <c r="G13" s="23"/>
    </row>
    <row r="14" s="1" customFormat="1" ht="28" customHeight="1" spans="1:7">
      <c r="A14" s="22"/>
      <c r="B14" s="20" t="s">
        <v>293</v>
      </c>
      <c r="C14" s="20" t="s">
        <v>312</v>
      </c>
      <c r="D14" s="21" t="s">
        <v>478</v>
      </c>
      <c r="E14" s="23">
        <v>100000</v>
      </c>
      <c r="F14" s="23"/>
      <c r="G14" s="23"/>
    </row>
    <row r="15" s="1" customFormat="1" ht="28" customHeight="1" spans="1:7">
      <c r="A15" s="22"/>
      <c r="B15" s="20" t="s">
        <v>293</v>
      </c>
      <c r="C15" s="20" t="s">
        <v>295</v>
      </c>
      <c r="D15" s="21" t="s">
        <v>478</v>
      </c>
      <c r="E15" s="23">
        <v>84000</v>
      </c>
      <c r="F15" s="23"/>
      <c r="G15" s="23"/>
    </row>
    <row r="16" s="1" customFormat="1" ht="28" customHeight="1" spans="1:7">
      <c r="A16" s="22"/>
      <c r="B16" s="20" t="s">
        <v>293</v>
      </c>
      <c r="C16" s="20" t="s">
        <v>297</v>
      </c>
      <c r="D16" s="21" t="s">
        <v>478</v>
      </c>
      <c r="E16" s="23">
        <v>220500</v>
      </c>
      <c r="F16" s="23"/>
      <c r="G16" s="23"/>
    </row>
    <row r="17" s="1" customFormat="1" ht="28" customHeight="1" spans="1:7">
      <c r="A17" s="22"/>
      <c r="B17" s="20" t="s">
        <v>293</v>
      </c>
      <c r="C17" s="20" t="s">
        <v>316</v>
      </c>
      <c r="D17" s="21" t="s">
        <v>478</v>
      </c>
      <c r="E17" s="23">
        <v>50000</v>
      </c>
      <c r="F17" s="23"/>
      <c r="G17" s="23"/>
    </row>
    <row r="18" s="1" customFormat="1" ht="28" customHeight="1" spans="1:7">
      <c r="A18" s="22"/>
      <c r="B18" s="20" t="s">
        <v>293</v>
      </c>
      <c r="C18" s="20" t="s">
        <v>305</v>
      </c>
      <c r="D18" s="21" t="s">
        <v>478</v>
      </c>
      <c r="E18" s="23">
        <v>30000</v>
      </c>
      <c r="F18" s="23"/>
      <c r="G18" s="23"/>
    </row>
    <row r="19" s="1" customFormat="1" ht="21" customHeight="1" spans="1:7">
      <c r="A19" s="24" t="s">
        <v>80</v>
      </c>
      <c r="B19" s="15"/>
      <c r="C19" s="15"/>
      <c r="D19" s="15"/>
      <c r="E19" s="18">
        <v>925475</v>
      </c>
      <c r="F19" s="18"/>
      <c r="G19" s="18"/>
    </row>
  </sheetData>
  <mergeCells count="11">
    <mergeCell ref="A2:G2"/>
    <mergeCell ref="A3:D3"/>
    <mergeCell ref="E4:G4"/>
    <mergeCell ref="A19:D19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D43"/>
  <sheetViews>
    <sheetView showZeros="0" view="pageBreakPreview" zoomScale="90" zoomScaleNormal="100" workbookViewId="0">
      <pane xSplit="1" ySplit="6" topLeftCell="B7" activePane="bottomRight" state="frozen"/>
      <selection/>
      <selection pane="topRight"/>
      <selection pane="bottomLeft"/>
      <selection pane="bottomRight" activeCell="B6" sqref="B6"/>
    </sheetView>
  </sheetViews>
  <sheetFormatPr defaultColWidth="0" defaultRowHeight="12" zeroHeight="1" outlineLevelCol="3"/>
  <cols>
    <col min="1" max="1" width="35.1428571428571" style="78" customWidth="1"/>
    <col min="2" max="2" width="20.7142857142857" style="78" customWidth="1"/>
    <col min="3" max="3" width="35.1428571428571" style="78" customWidth="1"/>
    <col min="4" max="4" width="20.7142857142857" style="78" customWidth="1"/>
    <col min="5" max="16384" width="8" style="57" hidden="1"/>
  </cols>
  <sheetData>
    <row r="1" s="55" customFormat="1" customHeight="1" spans="1:4">
      <c r="A1" s="79"/>
      <c r="B1" s="79"/>
      <c r="C1" s="79"/>
      <c r="D1" s="252"/>
    </row>
    <row r="2" s="251" customFormat="1" ht="36" customHeight="1" spans="1:4">
      <c r="A2" s="59" t="s">
        <v>3</v>
      </c>
      <c r="B2" s="253"/>
      <c r="C2" s="253"/>
      <c r="D2" s="253"/>
    </row>
    <row r="3" s="1" customFormat="1" ht="17.25" customHeight="1" spans="1:4">
      <c r="A3" s="203" t="str">
        <f>"部门名称："&amp;"中国共产党永平县委员会宣传部"</f>
        <v>部门名称：中国共产党永平县委员会宣传部</v>
      </c>
      <c r="B3" s="204"/>
      <c r="D3" s="254" t="s">
        <v>21</v>
      </c>
    </row>
    <row r="4" s="1" customFormat="1" ht="23.25" customHeight="1" spans="1:4">
      <c r="A4" s="206" t="s">
        <v>22</v>
      </c>
      <c r="B4" s="207"/>
      <c r="C4" s="206" t="s">
        <v>23</v>
      </c>
      <c r="D4" s="207"/>
    </row>
    <row r="5" s="1" customFormat="1" ht="24" customHeight="1" spans="1:4">
      <c r="A5" s="206" t="s">
        <v>24</v>
      </c>
      <c r="B5" s="206" t="s">
        <v>25</v>
      </c>
      <c r="C5" s="206" t="s">
        <v>26</v>
      </c>
      <c r="D5" s="206" t="s">
        <v>25</v>
      </c>
    </row>
    <row r="6" s="1" customFormat="1" ht="17.25" customHeight="1" spans="1:4">
      <c r="A6" s="209" t="s">
        <v>27</v>
      </c>
      <c r="B6" s="23">
        <v>3329298.31</v>
      </c>
      <c r="C6" s="209" t="s">
        <v>28</v>
      </c>
      <c r="D6" s="23">
        <v>2755125.49</v>
      </c>
    </row>
    <row r="7" s="1" customFormat="1" ht="17.25" customHeight="1" spans="1:4">
      <c r="A7" s="209" t="s">
        <v>29</v>
      </c>
      <c r="B7" s="23"/>
      <c r="C7" s="209" t="s">
        <v>30</v>
      </c>
      <c r="D7" s="23"/>
    </row>
    <row r="8" s="1" customFormat="1" ht="17.25" customHeight="1" spans="1:4">
      <c r="A8" s="209" t="s">
        <v>31</v>
      </c>
      <c r="B8" s="23"/>
      <c r="C8" s="255" t="s">
        <v>32</v>
      </c>
      <c r="D8" s="23"/>
    </row>
    <row r="9" s="1" customFormat="1" ht="17.25" customHeight="1" spans="1:4">
      <c r="A9" s="209" t="s">
        <v>33</v>
      </c>
      <c r="B9" s="23"/>
      <c r="C9" s="255" t="s">
        <v>34</v>
      </c>
      <c r="D9" s="23"/>
    </row>
    <row r="10" s="1" customFormat="1" ht="17.25" customHeight="1" spans="1:4">
      <c r="A10" s="209" t="s">
        <v>35</v>
      </c>
      <c r="B10" s="18"/>
      <c r="C10" s="255" t="s">
        <v>36</v>
      </c>
      <c r="D10" s="23"/>
    </row>
    <row r="11" s="1" customFormat="1" ht="17.25" customHeight="1" spans="1:4">
      <c r="A11" s="256" t="s">
        <v>37</v>
      </c>
      <c r="B11" s="23"/>
      <c r="C11" s="255" t="s">
        <v>38</v>
      </c>
      <c r="D11" s="23"/>
    </row>
    <row r="12" s="1" customFormat="1" ht="17.25" customHeight="1" spans="1:4">
      <c r="A12" s="256" t="s">
        <v>39</v>
      </c>
      <c r="B12" s="23"/>
      <c r="C12" s="20" t="s">
        <v>40</v>
      </c>
      <c r="D12" s="23"/>
    </row>
    <row r="13" s="1" customFormat="1" ht="17.25" customHeight="1" spans="1:4">
      <c r="A13" s="256" t="s">
        <v>41</v>
      </c>
      <c r="B13" s="23"/>
      <c r="C13" s="20" t="s">
        <v>42</v>
      </c>
      <c r="D13" s="23">
        <v>241584.12</v>
      </c>
    </row>
    <row r="14" s="1" customFormat="1" ht="17.25" customHeight="1" spans="1:4">
      <c r="A14" s="256" t="s">
        <v>43</v>
      </c>
      <c r="B14" s="23"/>
      <c r="C14" s="20" t="s">
        <v>44</v>
      </c>
      <c r="D14" s="23">
        <v>175132.62</v>
      </c>
    </row>
    <row r="15" s="1" customFormat="1" ht="17.25" customHeight="1" spans="1:4">
      <c r="A15" s="256" t="s">
        <v>45</v>
      </c>
      <c r="B15" s="23"/>
      <c r="C15" s="20" t="s">
        <v>46</v>
      </c>
      <c r="D15" s="23"/>
    </row>
    <row r="16" s="1" customFormat="1" ht="17.25" customHeight="1" spans="1:4">
      <c r="A16" s="216"/>
      <c r="B16" s="23"/>
      <c r="C16" s="20" t="s">
        <v>47</v>
      </c>
      <c r="D16" s="23"/>
    </row>
    <row r="17" s="1" customFormat="1" ht="17.25" customHeight="1" spans="1:4">
      <c r="A17" s="105"/>
      <c r="B17" s="23"/>
      <c r="C17" s="20" t="s">
        <v>48</v>
      </c>
      <c r="D17" s="23"/>
    </row>
    <row r="18" s="1" customFormat="1" ht="17.25" customHeight="1" spans="1:4">
      <c r="A18" s="105"/>
      <c r="B18" s="23"/>
      <c r="C18" s="20" t="s">
        <v>49</v>
      </c>
      <c r="D18" s="23"/>
    </row>
    <row r="19" s="1" customFormat="1" ht="17.25" customHeight="1" spans="1:4">
      <c r="A19" s="105"/>
      <c r="B19" s="23"/>
      <c r="C19" s="20" t="s">
        <v>50</v>
      </c>
      <c r="D19" s="23"/>
    </row>
    <row r="20" s="1" customFormat="1" ht="17.25" customHeight="1" spans="1:4">
      <c r="A20" s="105"/>
      <c r="B20" s="23"/>
      <c r="C20" s="20" t="s">
        <v>51</v>
      </c>
      <c r="D20" s="23"/>
    </row>
    <row r="21" s="1" customFormat="1" ht="17.25" customHeight="1" spans="1:4">
      <c r="A21" s="105"/>
      <c r="B21" s="23"/>
      <c r="C21" s="20" t="s">
        <v>52</v>
      </c>
      <c r="D21" s="23"/>
    </row>
    <row r="22" s="1" customFormat="1" ht="17.25" customHeight="1" spans="1:4">
      <c r="A22" s="105"/>
      <c r="B22" s="23"/>
      <c r="C22" s="20" t="s">
        <v>53</v>
      </c>
      <c r="D22" s="23"/>
    </row>
    <row r="23" s="1" customFormat="1" ht="17.25" customHeight="1" spans="1:4">
      <c r="A23" s="105"/>
      <c r="B23" s="23"/>
      <c r="C23" s="20" t="s">
        <v>54</v>
      </c>
      <c r="D23" s="23"/>
    </row>
    <row r="24" s="1" customFormat="1" ht="17.25" customHeight="1" spans="1:4">
      <c r="A24" s="105"/>
      <c r="B24" s="23"/>
      <c r="C24" s="20" t="s">
        <v>55</v>
      </c>
      <c r="D24" s="23">
        <v>157456.08</v>
      </c>
    </row>
    <row r="25" s="1" customFormat="1" ht="17.25" customHeight="1" spans="1:4">
      <c r="A25" s="105"/>
      <c r="B25" s="23"/>
      <c r="C25" s="217" t="s">
        <v>56</v>
      </c>
      <c r="D25" s="23"/>
    </row>
    <row r="26" s="1" customFormat="1" ht="17.25" customHeight="1" spans="1:4">
      <c r="A26" s="105"/>
      <c r="B26" s="23"/>
      <c r="C26" s="217" t="s">
        <v>57</v>
      </c>
      <c r="D26" s="23"/>
    </row>
    <row r="27" s="1" customFormat="1" ht="17.25" customHeight="1" spans="1:4">
      <c r="A27" s="105"/>
      <c r="B27" s="23"/>
      <c r="C27" s="217" t="s">
        <v>58</v>
      </c>
      <c r="D27" s="23"/>
    </row>
    <row r="28" s="1" customFormat="1" ht="17.25" customHeight="1" spans="1:4">
      <c r="A28" s="105"/>
      <c r="B28" s="23"/>
      <c r="C28" s="217" t="s">
        <v>59</v>
      </c>
      <c r="D28" s="23"/>
    </row>
    <row r="29" s="1" customFormat="1" ht="17.25" customHeight="1" spans="1:4">
      <c r="A29" s="105"/>
      <c r="B29" s="23"/>
      <c r="C29" s="217" t="s">
        <v>60</v>
      </c>
      <c r="D29" s="23"/>
    </row>
    <row r="30" s="1" customFormat="1" ht="17.25" customHeight="1" spans="1:4">
      <c r="A30" s="105"/>
      <c r="B30" s="23"/>
      <c r="C30" s="217" t="s">
        <v>61</v>
      </c>
      <c r="D30" s="23"/>
    </row>
    <row r="31" s="1" customFormat="1" ht="16.5" customHeight="1" spans="1:4">
      <c r="A31" s="105"/>
      <c r="B31" s="18"/>
      <c r="C31" s="257" t="s">
        <v>62</v>
      </c>
      <c r="D31" s="23"/>
    </row>
    <row r="32" s="1" customFormat="1" ht="16.5" customHeight="1" spans="1:4">
      <c r="A32" s="105"/>
      <c r="B32" s="18"/>
      <c r="C32" s="257" t="s">
        <v>63</v>
      </c>
      <c r="D32" s="23"/>
    </row>
    <row r="33" s="1" customFormat="1" ht="16.5" customHeight="1" spans="1:4">
      <c r="A33" s="105"/>
      <c r="B33" s="18"/>
      <c r="C33" s="257" t="s">
        <v>64</v>
      </c>
      <c r="D33" s="23"/>
    </row>
    <row r="34" s="1" customFormat="1" ht="16.5" customHeight="1" spans="1:4">
      <c r="A34" s="105"/>
      <c r="B34" s="18"/>
      <c r="C34" s="105"/>
      <c r="D34" s="18"/>
    </row>
    <row r="35" s="1" customFormat="1" ht="16.5" customHeight="1" spans="1:4">
      <c r="A35" s="105" t="s">
        <v>65</v>
      </c>
      <c r="B35" s="18">
        <v>3329298.31</v>
      </c>
      <c r="C35" s="105" t="s">
        <v>66</v>
      </c>
      <c r="D35" s="18">
        <v>3329298.31</v>
      </c>
    </row>
    <row r="36" s="1" customFormat="1" ht="16.5" customHeight="1" spans="1:4">
      <c r="A36" s="106" t="s">
        <v>67</v>
      </c>
      <c r="B36" s="18"/>
      <c r="C36" s="106" t="s">
        <v>68</v>
      </c>
      <c r="D36" s="18"/>
    </row>
    <row r="37" s="1" customFormat="1" ht="16.5" customHeight="1" spans="1:4">
      <c r="A37" s="216" t="s">
        <v>69</v>
      </c>
      <c r="B37" s="23"/>
      <c r="C37" s="216" t="s">
        <v>69</v>
      </c>
      <c r="D37" s="23"/>
    </row>
    <row r="38" s="1" customFormat="1" ht="16.5" customHeight="1" spans="1:4">
      <c r="A38" s="216" t="s">
        <v>70</v>
      </c>
      <c r="B38" s="23"/>
      <c r="C38" s="216" t="s">
        <v>70</v>
      </c>
      <c r="D38" s="23"/>
    </row>
    <row r="39" s="1" customFormat="1" ht="16.5" customHeight="1" spans="1:4">
      <c r="A39" s="216" t="s">
        <v>71</v>
      </c>
      <c r="B39" s="23"/>
      <c r="C39" s="216" t="s">
        <v>71</v>
      </c>
      <c r="D39" s="23"/>
    </row>
    <row r="40" s="1" customFormat="1" ht="16.5" customHeight="1" spans="1:4">
      <c r="A40" s="216" t="s">
        <v>72</v>
      </c>
      <c r="B40" s="23"/>
      <c r="C40" s="216" t="s">
        <v>72</v>
      </c>
      <c r="D40" s="23"/>
    </row>
    <row r="41" s="1" customFormat="1" ht="16.5" customHeight="1" spans="1:4">
      <c r="A41" s="216" t="s">
        <v>73</v>
      </c>
      <c r="B41" s="23"/>
      <c r="C41" s="216" t="s">
        <v>73</v>
      </c>
      <c r="D41" s="23"/>
    </row>
    <row r="42" s="1" customFormat="1" ht="16.5" customHeight="1" spans="1:4">
      <c r="A42" s="24" t="s">
        <v>74</v>
      </c>
      <c r="B42" s="18">
        <v>3329298.31</v>
      </c>
      <c r="C42" s="24" t="s">
        <v>75</v>
      </c>
      <c r="D42" s="18">
        <v>3329298.31</v>
      </c>
    </row>
    <row r="43" ht="21.95" customHeight="1" spans="1:4">
      <c r="A43" s="258" t="s">
        <v>76</v>
      </c>
      <c r="B43" s="259">
        <f>SUM(B36,B37)</f>
        <v>0</v>
      </c>
      <c r="C43" s="258" t="s">
        <v>77</v>
      </c>
      <c r="D43" s="259">
        <f>SUM(D36:D37)</f>
        <v>0</v>
      </c>
    </row>
  </sheetData>
  <sheetProtection formatCells="0" formatColumns="0" formatRows="0" insertRows="0" insertColumns="0" insertHyperlinks="0" deleteColumns="0" deleteRows="0" sort="0" autoFilter="0" pivotTables="0"/>
  <mergeCells count="4">
    <mergeCell ref="A2:D2"/>
    <mergeCell ref="A3:B3"/>
    <mergeCell ref="A4:B4"/>
    <mergeCell ref="C4:D4"/>
  </mergeCells>
  <printOptions horizontalCentered="1"/>
  <pageMargins left="0.393700787401575" right="0.393700787401575" top="0.511811023622047" bottom="0.511811023622047" header="0.31496062992126" footer="0.31496062992126"/>
  <pageSetup paperSize="9" scale="8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T10"/>
  <sheetViews>
    <sheetView showZeros="0" view="pageBreakPreview" zoomScaleNormal="100" workbookViewId="0">
      <pane xSplit="1" ySplit="7" topLeftCell="B8" activePane="bottomRight" state="frozen"/>
      <selection/>
      <selection pane="topRight"/>
      <selection pane="bottomLeft"/>
      <selection pane="bottomRight" activeCell="B15" sqref="B15"/>
    </sheetView>
  </sheetViews>
  <sheetFormatPr defaultColWidth="8" defaultRowHeight="14.25" customHeight="1"/>
  <cols>
    <col min="1" max="1" width="21.1428571428571" style="78" customWidth="1"/>
    <col min="2" max="2" width="35.2857142857143" style="78" customWidth="1"/>
    <col min="3" max="14" width="12" style="78" customWidth="1"/>
    <col min="15" max="18" width="12" style="57" customWidth="1"/>
    <col min="19" max="20" width="12" style="78" customWidth="1"/>
    <col min="21" max="16384" width="8" style="57"/>
  </cols>
  <sheetData>
    <row r="1" s="55" customFormat="1" ht="12" customHeight="1" spans="1:20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80"/>
      <c r="T1" s="80"/>
    </row>
    <row r="2" s="55" customFormat="1" ht="36" customHeight="1" spans="1:20">
      <c r="A2" s="59" t="s">
        <v>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="1" customFormat="1" ht="17.25" customHeight="1" spans="1:20">
      <c r="A3" s="203" t="str">
        <f>"部门名称："&amp;"中国共产党永平县委员会宣传部"</f>
        <v>部门名称：中国共产党永平县委员会宣传部</v>
      </c>
      <c r="T3" s="205" t="s">
        <v>21</v>
      </c>
    </row>
    <row r="4" s="1" customFormat="1" ht="21.75" customHeight="1" spans="1:20">
      <c r="A4" s="234" t="s">
        <v>78</v>
      </c>
      <c r="B4" s="235" t="s">
        <v>79</v>
      </c>
      <c r="C4" s="235" t="s">
        <v>80</v>
      </c>
      <c r="D4" s="236" t="s">
        <v>81</v>
      </c>
      <c r="E4" s="236"/>
      <c r="F4" s="236"/>
      <c r="G4" s="236"/>
      <c r="H4" s="236"/>
      <c r="I4" s="245"/>
      <c r="J4" s="236"/>
      <c r="K4" s="236"/>
      <c r="L4" s="236"/>
      <c r="M4" s="236"/>
      <c r="N4" s="246"/>
      <c r="O4" s="236" t="s">
        <v>67</v>
      </c>
      <c r="P4" s="236"/>
      <c r="Q4" s="236"/>
      <c r="R4" s="236"/>
      <c r="S4" s="236"/>
      <c r="T4" s="246"/>
    </row>
    <row r="5" s="1" customFormat="1" ht="27" customHeight="1" spans="1:20">
      <c r="A5" s="237"/>
      <c r="B5" s="238"/>
      <c r="C5" s="238"/>
      <c r="D5" s="238" t="s">
        <v>82</v>
      </c>
      <c r="E5" s="238" t="s">
        <v>83</v>
      </c>
      <c r="F5" s="238" t="s">
        <v>84</v>
      </c>
      <c r="G5" s="238" t="s">
        <v>85</v>
      </c>
      <c r="H5" s="238" t="s">
        <v>86</v>
      </c>
      <c r="I5" s="247" t="s">
        <v>87</v>
      </c>
      <c r="J5" s="248"/>
      <c r="K5" s="248"/>
      <c r="L5" s="248"/>
      <c r="M5" s="248"/>
      <c r="N5" s="249"/>
      <c r="O5" s="238" t="s">
        <v>82</v>
      </c>
      <c r="P5" s="238" t="s">
        <v>83</v>
      </c>
      <c r="Q5" s="238" t="s">
        <v>84</v>
      </c>
      <c r="R5" s="238" t="s">
        <v>85</v>
      </c>
      <c r="S5" s="238" t="s">
        <v>86</v>
      </c>
      <c r="T5" s="238" t="s">
        <v>88</v>
      </c>
    </row>
    <row r="6" s="1" customFormat="1" ht="30" customHeight="1" spans="1:20">
      <c r="A6" s="239"/>
      <c r="B6" s="240"/>
      <c r="C6" s="241"/>
      <c r="D6" s="241"/>
      <c r="E6" s="241"/>
      <c r="F6" s="241"/>
      <c r="G6" s="241"/>
      <c r="H6" s="241"/>
      <c r="I6" s="143" t="s">
        <v>82</v>
      </c>
      <c r="J6" s="249" t="s">
        <v>89</v>
      </c>
      <c r="K6" s="249" t="s">
        <v>90</v>
      </c>
      <c r="L6" s="249" t="s">
        <v>91</v>
      </c>
      <c r="M6" s="249" t="s">
        <v>92</v>
      </c>
      <c r="N6" s="249" t="s">
        <v>93</v>
      </c>
      <c r="O6" s="250"/>
      <c r="P6" s="250"/>
      <c r="Q6" s="250"/>
      <c r="R6" s="250"/>
      <c r="S6" s="250"/>
      <c r="T6" s="241"/>
    </row>
    <row r="7" s="1" customFormat="1" ht="15" customHeight="1" spans="1:20">
      <c r="A7" s="117">
        <v>1</v>
      </c>
      <c r="B7" s="117">
        <v>2</v>
      </c>
      <c r="C7" s="117" t="s">
        <v>94</v>
      </c>
      <c r="D7" s="117" t="s">
        <v>95</v>
      </c>
      <c r="E7" s="117">
        <v>5</v>
      </c>
      <c r="F7" s="117">
        <v>6</v>
      </c>
      <c r="G7" s="117">
        <v>7</v>
      </c>
      <c r="H7" s="117">
        <v>8</v>
      </c>
      <c r="I7" s="117" t="s">
        <v>96</v>
      </c>
      <c r="J7" s="117">
        <v>10</v>
      </c>
      <c r="K7" s="117">
        <v>11</v>
      </c>
      <c r="L7" s="117">
        <v>12</v>
      </c>
      <c r="M7" s="117">
        <v>13</v>
      </c>
      <c r="N7" s="117">
        <v>14</v>
      </c>
      <c r="O7" s="117" t="s">
        <v>97</v>
      </c>
      <c r="P7" s="117">
        <v>16</v>
      </c>
      <c r="Q7" s="117">
        <v>17</v>
      </c>
      <c r="R7" s="117">
        <v>18</v>
      </c>
      <c r="S7" s="117">
        <v>19</v>
      </c>
      <c r="T7" s="117">
        <v>20</v>
      </c>
    </row>
    <row r="8" s="1" customFormat="1" ht="18" customHeight="1" spans="1:20">
      <c r="A8" s="28" t="s">
        <v>98</v>
      </c>
      <c r="B8" s="153" t="s">
        <v>99</v>
      </c>
      <c r="C8" s="23">
        <v>3329298.31</v>
      </c>
      <c r="D8" s="23">
        <v>3329298.31</v>
      </c>
      <c r="E8" s="23">
        <v>3329298.31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="1" customFormat="1" ht="18" customHeight="1" spans="1:20">
      <c r="A9" s="242" t="s">
        <v>100</v>
      </c>
      <c r="B9" s="153" t="s">
        <v>99</v>
      </c>
      <c r="C9" s="23">
        <v>3329298.31</v>
      </c>
      <c r="D9" s="23">
        <v>3329298.31</v>
      </c>
      <c r="E9" s="23">
        <v>3329298.31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2"/>
      <c r="T9" s="22"/>
    </row>
    <row r="10" s="1" customFormat="1" ht="18" customHeight="1" spans="1:20">
      <c r="A10" s="243" t="s">
        <v>80</v>
      </c>
      <c r="B10" s="244"/>
      <c r="C10" s="18">
        <v>3329298.31</v>
      </c>
      <c r="D10" s="18">
        <v>3329298.31</v>
      </c>
      <c r="E10" s="18">
        <v>3329298.31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</sheetData>
  <sheetProtection formatCells="0" formatColumns="0" formatRows="0" insertRows="0" insertColumns="0" insertHyperlinks="0" deleteColumns="0" deleteRows="0" sort="0" autoFilter="0" pivotTables="0"/>
  <mergeCells count="21">
    <mergeCell ref="S1:T1"/>
    <mergeCell ref="A2:T2"/>
    <mergeCell ref="A3:B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3700787401575" right="0.393700787401575" top="0.511811023622047" bottom="0.511811023622047" header="0.31496062992126" footer="0.31496062992126"/>
  <pageSetup paperSize="8" scale="7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W25"/>
  <sheetViews>
    <sheetView showGridLines="0" showZeros="0" view="pageBreakPreview" zoomScale="85" zoomScaleNormal="85" workbookViewId="0">
      <pane xSplit="3" ySplit="7" topLeftCell="D8" activePane="bottomRight" state="frozen"/>
      <selection/>
      <selection pane="topRight"/>
      <selection pane="bottomLeft"/>
      <selection pane="bottomRight" activeCell="A3" sqref="A3:N3"/>
    </sheetView>
  </sheetViews>
  <sheetFormatPr defaultColWidth="9.14285714285714" defaultRowHeight="14.25" customHeight="1"/>
  <cols>
    <col min="1" max="1" width="11.4285714285714" style="78" customWidth="1"/>
    <col min="2" max="2" width="32.7619047619048" style="78" customWidth="1"/>
    <col min="3" max="23" width="15.5714285714286" style="78" customWidth="1"/>
    <col min="24" max="16384" width="9.14285714285714" style="78"/>
  </cols>
  <sheetData>
    <row r="1" s="81" customFormat="1" ht="15.75" customHeight="1" spans="1:23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  <c r="R1" s="79"/>
      <c r="S1" s="79"/>
      <c r="T1" s="79"/>
      <c r="U1" s="79"/>
      <c r="V1" s="79"/>
      <c r="W1" s="80"/>
    </row>
    <row r="2" s="81" customFormat="1" ht="39" customHeight="1" spans="1:23">
      <c r="A2" s="59" t="s">
        <v>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="1" customFormat="1" ht="16.8" customHeight="1" spans="1:23">
      <c r="A3" s="218" t="str">
        <f>"部门名称："&amp;"中国共产党永平县委员会宣传部"</f>
        <v>部门名称：中国共产党永平县委员会宣传部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31"/>
      <c r="P3" s="231"/>
      <c r="Q3" s="233"/>
      <c r="R3" s="233"/>
      <c r="S3" s="233"/>
      <c r="T3" s="233"/>
      <c r="U3" s="233"/>
      <c r="V3" s="233"/>
      <c r="W3" s="233" t="s">
        <v>101</v>
      </c>
    </row>
    <row r="4" s="1" customFormat="1" ht="19.5" customHeight="1" spans="1:23">
      <c r="A4" s="219" t="s">
        <v>102</v>
      </c>
      <c r="B4" s="219" t="s">
        <v>103</v>
      </c>
      <c r="C4" s="220" t="s">
        <v>104</v>
      </c>
      <c r="D4" s="221"/>
      <c r="E4" s="222" t="s">
        <v>105</v>
      </c>
      <c r="F4" s="222"/>
      <c r="G4" s="223"/>
      <c r="H4" s="224"/>
      <c r="I4" s="219"/>
      <c r="J4" s="219"/>
      <c r="K4" s="219"/>
      <c r="L4" s="222"/>
      <c r="M4" s="223"/>
      <c r="N4" s="223"/>
      <c r="O4" s="223"/>
      <c r="P4" s="223"/>
      <c r="Q4" s="224"/>
      <c r="R4" s="224" t="s">
        <v>106</v>
      </c>
      <c r="S4" s="224"/>
      <c r="T4" s="224"/>
      <c r="U4" s="224"/>
      <c r="V4" s="224"/>
      <c r="W4" s="224"/>
    </row>
    <row r="5" s="1" customFormat="1" ht="19.5" customHeight="1" spans="1:23">
      <c r="A5" s="219"/>
      <c r="B5" s="219"/>
      <c r="C5" s="225"/>
      <c r="D5" s="13" t="s">
        <v>107</v>
      </c>
      <c r="E5" s="222" t="s">
        <v>82</v>
      </c>
      <c r="F5" s="222" t="s">
        <v>83</v>
      </c>
      <c r="G5" s="223"/>
      <c r="H5" s="224"/>
      <c r="I5" s="219" t="s">
        <v>84</v>
      </c>
      <c r="J5" s="219" t="s">
        <v>85</v>
      </c>
      <c r="K5" s="219" t="s">
        <v>108</v>
      </c>
      <c r="L5" s="222" t="s">
        <v>87</v>
      </c>
      <c r="M5" s="223"/>
      <c r="N5" s="223"/>
      <c r="O5" s="223"/>
      <c r="P5" s="223"/>
      <c r="Q5" s="224"/>
      <c r="R5" s="224" t="s">
        <v>82</v>
      </c>
      <c r="S5" s="224" t="s">
        <v>83</v>
      </c>
      <c r="T5" s="224" t="s">
        <v>84</v>
      </c>
      <c r="U5" s="224" t="s">
        <v>85</v>
      </c>
      <c r="V5" s="224" t="s">
        <v>86</v>
      </c>
      <c r="W5" s="224" t="s">
        <v>87</v>
      </c>
    </row>
    <row r="6" s="1" customFormat="1" ht="33.75" customHeight="1" spans="1:23">
      <c r="A6" s="226"/>
      <c r="B6" s="226"/>
      <c r="C6" s="225"/>
      <c r="D6" s="13"/>
      <c r="E6" s="13"/>
      <c r="F6" s="13" t="s">
        <v>82</v>
      </c>
      <c r="G6" s="11" t="s">
        <v>109</v>
      </c>
      <c r="H6" s="11" t="s">
        <v>110</v>
      </c>
      <c r="I6" s="226"/>
      <c r="J6" s="226"/>
      <c r="K6" s="226"/>
      <c r="L6" s="13" t="s">
        <v>82</v>
      </c>
      <c r="M6" s="175" t="s">
        <v>111</v>
      </c>
      <c r="N6" s="232" t="s">
        <v>112</v>
      </c>
      <c r="O6" s="232" t="s">
        <v>113</v>
      </c>
      <c r="P6" s="232" t="s">
        <v>114</v>
      </c>
      <c r="Q6" s="232" t="s">
        <v>115</v>
      </c>
      <c r="R6" s="175"/>
      <c r="S6" s="175"/>
      <c r="T6" s="175"/>
      <c r="U6" s="175"/>
      <c r="V6" s="175"/>
      <c r="W6" s="175"/>
    </row>
    <row r="7" s="1" customFormat="1" ht="19.5" customHeight="1" spans="1:23">
      <c r="A7" s="227">
        <v>1</v>
      </c>
      <c r="B7" s="227">
        <v>2</v>
      </c>
      <c r="C7" s="228" t="s">
        <v>116</v>
      </c>
      <c r="D7" s="228" t="s">
        <v>117</v>
      </c>
      <c r="E7" s="228" t="s">
        <v>118</v>
      </c>
      <c r="F7" s="228" t="s">
        <v>119</v>
      </c>
      <c r="G7" s="228">
        <v>7</v>
      </c>
      <c r="H7" s="228">
        <v>8</v>
      </c>
      <c r="I7" s="228">
        <v>9</v>
      </c>
      <c r="J7" s="228">
        <v>10</v>
      </c>
      <c r="K7" s="228">
        <v>11</v>
      </c>
      <c r="L7" s="228" t="s">
        <v>120</v>
      </c>
      <c r="M7" s="228">
        <v>13</v>
      </c>
      <c r="N7" s="228">
        <v>14</v>
      </c>
      <c r="O7" s="228">
        <v>15</v>
      </c>
      <c r="P7" s="228">
        <v>16</v>
      </c>
      <c r="Q7" s="228">
        <v>17</v>
      </c>
      <c r="R7" s="228" t="s">
        <v>121</v>
      </c>
      <c r="S7" s="228">
        <v>19</v>
      </c>
      <c r="T7" s="228">
        <v>20</v>
      </c>
      <c r="U7" s="228">
        <v>21</v>
      </c>
      <c r="V7" s="228">
        <v>22</v>
      </c>
      <c r="W7" s="228">
        <v>23</v>
      </c>
    </row>
    <row r="8" s="1" customFormat="1" ht="21.75" customHeight="1" spans="1:23">
      <c r="A8" s="51" t="s">
        <v>122</v>
      </c>
      <c r="B8" s="51" t="s">
        <v>123</v>
      </c>
      <c r="C8" s="54">
        <v>2755125.49</v>
      </c>
      <c r="D8" s="54">
        <v>2755125.49</v>
      </c>
      <c r="E8" s="54">
        <v>2755125.49</v>
      </c>
      <c r="F8" s="54">
        <v>2755125.49</v>
      </c>
      <c r="G8" s="54">
        <v>1829650.49</v>
      </c>
      <c r="H8" s="54">
        <v>925475</v>
      </c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</row>
    <row r="9" s="1" customFormat="1" ht="21.75" customHeight="1" spans="1:23">
      <c r="A9" s="229" t="s">
        <v>124</v>
      </c>
      <c r="B9" s="229" t="s">
        <v>125</v>
      </c>
      <c r="C9" s="54">
        <v>2755125.49</v>
      </c>
      <c r="D9" s="54">
        <v>2755125.49</v>
      </c>
      <c r="E9" s="54">
        <v>2755125.49</v>
      </c>
      <c r="F9" s="54">
        <v>2755125.49</v>
      </c>
      <c r="G9" s="54">
        <v>1829650.49</v>
      </c>
      <c r="H9" s="54">
        <v>925475</v>
      </c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</row>
    <row r="10" s="1" customFormat="1" ht="21.75" customHeight="1" spans="1:23">
      <c r="A10" s="230" t="s">
        <v>126</v>
      </c>
      <c r="B10" s="230" t="s">
        <v>127</v>
      </c>
      <c r="C10" s="54">
        <v>1829650.49</v>
      </c>
      <c r="D10" s="54">
        <v>1829650.49</v>
      </c>
      <c r="E10" s="54">
        <v>1829650.49</v>
      </c>
      <c r="F10" s="54">
        <v>1829650.49</v>
      </c>
      <c r="G10" s="54">
        <v>1829650.49</v>
      </c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</row>
    <row r="11" s="1" customFormat="1" ht="21.75" customHeight="1" spans="1:23">
      <c r="A11" s="230" t="s">
        <v>128</v>
      </c>
      <c r="B11" s="230" t="s">
        <v>129</v>
      </c>
      <c r="C11" s="54">
        <v>614975</v>
      </c>
      <c r="D11" s="54">
        <v>614975</v>
      </c>
      <c r="E11" s="54">
        <v>614975</v>
      </c>
      <c r="F11" s="54">
        <v>614975</v>
      </c>
      <c r="G11" s="54"/>
      <c r="H11" s="54">
        <v>614975</v>
      </c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</row>
    <row r="12" s="1" customFormat="1" ht="21.75" customHeight="1" spans="1:23">
      <c r="A12" s="230" t="s">
        <v>130</v>
      </c>
      <c r="B12" s="230" t="s">
        <v>131</v>
      </c>
      <c r="C12" s="54">
        <v>310500</v>
      </c>
      <c r="D12" s="54">
        <v>310500</v>
      </c>
      <c r="E12" s="54">
        <v>310500</v>
      </c>
      <c r="F12" s="54">
        <v>310500</v>
      </c>
      <c r="G12" s="54"/>
      <c r="H12" s="54">
        <v>310500</v>
      </c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</row>
    <row r="13" s="1" customFormat="1" ht="21.75" customHeight="1" spans="1:23">
      <c r="A13" s="51" t="s">
        <v>132</v>
      </c>
      <c r="B13" s="51" t="s">
        <v>133</v>
      </c>
      <c r="C13" s="54">
        <v>241584.12</v>
      </c>
      <c r="D13" s="54">
        <v>241584.12</v>
      </c>
      <c r="E13" s="54">
        <v>241584.12</v>
      </c>
      <c r="F13" s="54">
        <v>241584.12</v>
      </c>
      <c r="G13" s="54">
        <v>241584.12</v>
      </c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</row>
    <row r="14" s="1" customFormat="1" ht="21.75" customHeight="1" spans="1:23">
      <c r="A14" s="229" t="s">
        <v>134</v>
      </c>
      <c r="B14" s="229" t="s">
        <v>135</v>
      </c>
      <c r="C14" s="54">
        <v>241584.12</v>
      </c>
      <c r="D14" s="54">
        <v>241584.12</v>
      </c>
      <c r="E14" s="54">
        <v>241584.12</v>
      </c>
      <c r="F14" s="54">
        <v>241584.12</v>
      </c>
      <c r="G14" s="54">
        <v>241584.12</v>
      </c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</row>
    <row r="15" s="1" customFormat="1" ht="21.75" customHeight="1" spans="1:23">
      <c r="A15" s="230" t="s">
        <v>136</v>
      </c>
      <c r="B15" s="230" t="s">
        <v>137</v>
      </c>
      <c r="C15" s="54">
        <v>214741.44</v>
      </c>
      <c r="D15" s="54">
        <v>214741.44</v>
      </c>
      <c r="E15" s="54">
        <v>214741.44</v>
      </c>
      <c r="F15" s="54">
        <v>214741.44</v>
      </c>
      <c r="G15" s="54">
        <v>214741.44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</row>
    <row r="16" s="1" customFormat="1" ht="21.75" customHeight="1" spans="1:23">
      <c r="A16" s="230" t="s">
        <v>138</v>
      </c>
      <c r="B16" s="230" t="s">
        <v>139</v>
      </c>
      <c r="C16" s="54">
        <v>26842.68</v>
      </c>
      <c r="D16" s="54">
        <v>26842.68</v>
      </c>
      <c r="E16" s="54">
        <v>26842.68</v>
      </c>
      <c r="F16" s="54">
        <v>26842.68</v>
      </c>
      <c r="G16" s="54">
        <v>26842.68</v>
      </c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</row>
    <row r="17" s="1" customFormat="1" ht="21.75" customHeight="1" spans="1:23">
      <c r="A17" s="51" t="s">
        <v>140</v>
      </c>
      <c r="B17" s="51" t="s">
        <v>141</v>
      </c>
      <c r="C17" s="54">
        <v>175132.62</v>
      </c>
      <c r="D17" s="54">
        <v>175132.62</v>
      </c>
      <c r="E17" s="54">
        <v>175132.62</v>
      </c>
      <c r="F17" s="54">
        <v>175132.62</v>
      </c>
      <c r="G17" s="54">
        <v>175132.62</v>
      </c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</row>
    <row r="18" s="1" customFormat="1" ht="21.75" customHeight="1" spans="1:23">
      <c r="A18" s="229" t="s">
        <v>142</v>
      </c>
      <c r="B18" s="229" t="s">
        <v>143</v>
      </c>
      <c r="C18" s="54">
        <v>175132.62</v>
      </c>
      <c r="D18" s="54">
        <v>175132.62</v>
      </c>
      <c r="E18" s="54">
        <v>175132.62</v>
      </c>
      <c r="F18" s="54">
        <v>175132.62</v>
      </c>
      <c r="G18" s="54">
        <v>175132.62</v>
      </c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</row>
    <row r="19" s="1" customFormat="1" ht="21.75" customHeight="1" spans="1:23">
      <c r="A19" s="230" t="s">
        <v>144</v>
      </c>
      <c r="B19" s="230" t="s">
        <v>145</v>
      </c>
      <c r="C19" s="54">
        <v>120780.86</v>
      </c>
      <c r="D19" s="54">
        <v>120780.86</v>
      </c>
      <c r="E19" s="54">
        <v>120780.86</v>
      </c>
      <c r="F19" s="54">
        <v>120780.86</v>
      </c>
      <c r="G19" s="54">
        <v>120780.86</v>
      </c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</row>
    <row r="20" s="1" customFormat="1" ht="21.75" customHeight="1" spans="1:23">
      <c r="A20" s="230" t="s">
        <v>146</v>
      </c>
      <c r="B20" s="230" t="s">
        <v>147</v>
      </c>
      <c r="C20" s="54">
        <v>50325.36</v>
      </c>
      <c r="D20" s="54">
        <v>50325.36</v>
      </c>
      <c r="E20" s="54">
        <v>50325.36</v>
      </c>
      <c r="F20" s="54">
        <v>50325.36</v>
      </c>
      <c r="G20" s="54">
        <v>50325.36</v>
      </c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</row>
    <row r="21" s="1" customFormat="1" ht="21.75" customHeight="1" spans="1:23">
      <c r="A21" s="230" t="s">
        <v>148</v>
      </c>
      <c r="B21" s="230" t="s">
        <v>149</v>
      </c>
      <c r="C21" s="54">
        <v>4026.4</v>
      </c>
      <c r="D21" s="54">
        <v>4026.4</v>
      </c>
      <c r="E21" s="54">
        <v>4026.4</v>
      </c>
      <c r="F21" s="54">
        <v>4026.4</v>
      </c>
      <c r="G21" s="54">
        <v>4026.4</v>
      </c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</row>
    <row r="22" s="1" customFormat="1" ht="21.75" customHeight="1" spans="1:23">
      <c r="A22" s="51" t="s">
        <v>150</v>
      </c>
      <c r="B22" s="51" t="s">
        <v>151</v>
      </c>
      <c r="C22" s="54">
        <v>157456.08</v>
      </c>
      <c r="D22" s="54">
        <v>157456.08</v>
      </c>
      <c r="E22" s="54">
        <v>157456.08</v>
      </c>
      <c r="F22" s="54">
        <v>157456.08</v>
      </c>
      <c r="G22" s="54">
        <v>157456.08</v>
      </c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</row>
    <row r="23" s="1" customFormat="1" ht="21.75" customHeight="1" spans="1:23">
      <c r="A23" s="229" t="s">
        <v>152</v>
      </c>
      <c r="B23" s="229" t="s">
        <v>153</v>
      </c>
      <c r="C23" s="54">
        <v>157456.08</v>
      </c>
      <c r="D23" s="54">
        <v>157456.08</v>
      </c>
      <c r="E23" s="54">
        <v>157456.08</v>
      </c>
      <c r="F23" s="54">
        <v>157456.08</v>
      </c>
      <c r="G23" s="54">
        <v>157456.08</v>
      </c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</row>
    <row r="24" s="1" customFormat="1" ht="21.75" customHeight="1" spans="1:23">
      <c r="A24" s="230" t="s">
        <v>154</v>
      </c>
      <c r="B24" s="230" t="s">
        <v>155</v>
      </c>
      <c r="C24" s="54">
        <v>157456.08</v>
      </c>
      <c r="D24" s="54">
        <v>157456.08</v>
      </c>
      <c r="E24" s="54">
        <v>157456.08</v>
      </c>
      <c r="F24" s="54">
        <v>157456.08</v>
      </c>
      <c r="G24" s="54">
        <v>157456.08</v>
      </c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</row>
    <row r="25" s="1" customFormat="1" ht="21.75" customHeight="1" spans="1:23">
      <c r="A25" s="48" t="s">
        <v>80</v>
      </c>
      <c r="B25" s="48"/>
      <c r="C25" s="50">
        <v>3329298.31</v>
      </c>
      <c r="D25" s="50">
        <v>3329298.31</v>
      </c>
      <c r="E25" s="50">
        <v>3329298.31</v>
      </c>
      <c r="F25" s="50">
        <v>3329298.31</v>
      </c>
      <c r="G25" s="50">
        <v>2403823.31</v>
      </c>
      <c r="H25" s="50">
        <v>925475</v>
      </c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</row>
  </sheetData>
  <sheetProtection formatCells="0" formatColumns="0" formatRows="0" insertRows="0" insertColumns="0" insertHyperlinks="0" deleteColumns="0" deleteRows="0" sort="0" autoFilter="0" pivotTables="0"/>
  <mergeCells count="21">
    <mergeCell ref="A2:W2"/>
    <mergeCell ref="A3:N3"/>
    <mergeCell ref="E4:Q4"/>
    <mergeCell ref="R4:W4"/>
    <mergeCell ref="F5:H5"/>
    <mergeCell ref="L5:Q5"/>
    <mergeCell ref="A25:B25"/>
    <mergeCell ref="A4:A6"/>
    <mergeCell ref="B4:B6"/>
    <mergeCell ref="C4:C6"/>
    <mergeCell ref="D5:D6"/>
    <mergeCell ref="E5:E6"/>
    <mergeCell ref="I5:I6"/>
    <mergeCell ref="J5:J6"/>
    <mergeCell ref="K5:K6"/>
    <mergeCell ref="R5:R6"/>
    <mergeCell ref="S5:S6"/>
    <mergeCell ref="T5:T6"/>
    <mergeCell ref="U5:U6"/>
    <mergeCell ref="V5:V6"/>
    <mergeCell ref="W5:W6"/>
  </mergeCells>
  <printOptions horizontalCentered="1"/>
  <pageMargins left="0.393700787401575" right="0.393700787401575" top="0.511811023622047" bottom="0.511811023622047" header="0.31496062992126" footer="0.31496062992126"/>
  <pageSetup paperSize="9" scale="3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D37"/>
  <sheetViews>
    <sheetView showZeros="0" view="pageBreakPreview" zoomScaleNormal="100" workbookViewId="0">
      <pane xSplit="4" ySplit="6" topLeftCell="E17" activePane="bottomRight" state="frozen"/>
      <selection/>
      <selection pane="topRight"/>
      <selection pane="bottomLeft"/>
      <selection pane="bottomRight" activeCell="B20" sqref="B20"/>
    </sheetView>
  </sheetViews>
  <sheetFormatPr defaultColWidth="0" defaultRowHeight="12" customHeight="1" zeroHeight="1" outlineLevelCol="3"/>
  <cols>
    <col min="1" max="1" width="49.2857142857143" style="56" customWidth="1"/>
    <col min="2" max="2" width="38.847619047619" style="56" customWidth="1"/>
    <col min="3" max="3" width="48.5714285714286" style="56" customWidth="1"/>
    <col min="4" max="4" width="36.4285714285714" style="56" customWidth="1"/>
    <col min="5" max="16384" width="9.14285714285714" style="57" hidden="1"/>
  </cols>
  <sheetData>
    <row r="1" s="55" customFormat="1" ht="14.25" customHeight="1" spans="1:4">
      <c r="A1" s="202"/>
      <c r="B1" s="202"/>
      <c r="C1" s="202"/>
      <c r="D1" s="74"/>
    </row>
    <row r="2" s="55" customFormat="1" ht="36" customHeight="1" spans="1:4">
      <c r="A2" s="59" t="s">
        <v>6</v>
      </c>
      <c r="B2" s="59"/>
      <c r="C2" s="59"/>
      <c r="D2" s="59"/>
    </row>
    <row r="3" s="1" customFormat="1" ht="17.25" customHeight="1" spans="1:4">
      <c r="A3" s="203" t="str">
        <f>"部门名称："&amp;"中国共产党永平县委员会宣传部"</f>
        <v>部门名称：中国共产党永平县委员会宣传部</v>
      </c>
      <c r="B3" s="204"/>
      <c r="D3" s="205" t="s">
        <v>21</v>
      </c>
    </row>
    <row r="4" s="1" customFormat="1" ht="17.25" customHeight="1" spans="1:4">
      <c r="A4" s="206" t="s">
        <v>22</v>
      </c>
      <c r="B4" s="207"/>
      <c r="C4" s="206" t="s">
        <v>23</v>
      </c>
      <c r="D4" s="207"/>
    </row>
    <row r="5" s="1" customFormat="1" ht="18.75" customHeight="1" spans="1:4">
      <c r="A5" s="206" t="s">
        <v>24</v>
      </c>
      <c r="B5" s="206" t="s">
        <v>156</v>
      </c>
      <c r="C5" s="206" t="s">
        <v>157</v>
      </c>
      <c r="D5" s="206" t="s">
        <v>156</v>
      </c>
    </row>
    <row r="6" s="1" customFormat="1" ht="16.5" customHeight="1" spans="1:4">
      <c r="A6" s="208" t="s">
        <v>158</v>
      </c>
      <c r="B6" s="18">
        <v>3329298.31</v>
      </c>
      <c r="C6" s="208" t="s">
        <v>159</v>
      </c>
      <c r="D6" s="18">
        <v>3329298.31</v>
      </c>
    </row>
    <row r="7" s="1" customFormat="1" ht="16.5" customHeight="1" spans="1:4">
      <c r="A7" s="209" t="s">
        <v>160</v>
      </c>
      <c r="B7" s="23">
        <v>3329298.31</v>
      </c>
      <c r="C7" s="209" t="s">
        <v>161</v>
      </c>
      <c r="D7" s="23">
        <v>2755125.49</v>
      </c>
    </row>
    <row r="8" s="1" customFormat="1" ht="16.5" customHeight="1" spans="1:4">
      <c r="A8" s="209" t="s">
        <v>162</v>
      </c>
      <c r="B8" s="23"/>
      <c r="C8" s="209" t="s">
        <v>163</v>
      </c>
      <c r="D8" s="23"/>
    </row>
    <row r="9" s="1" customFormat="1" ht="16.5" customHeight="1" spans="1:4">
      <c r="A9" s="210" t="s">
        <v>164</v>
      </c>
      <c r="B9" s="211"/>
      <c r="C9" s="209" t="s">
        <v>165</v>
      </c>
      <c r="D9" s="23"/>
    </row>
    <row r="10" s="1" customFormat="1" ht="16.5" customHeight="1" spans="1:4">
      <c r="A10" s="212"/>
      <c r="B10" s="212"/>
      <c r="C10" s="213" t="s">
        <v>166</v>
      </c>
      <c r="D10" s="23"/>
    </row>
    <row r="11" s="1" customFormat="1" ht="16.5" customHeight="1" spans="1:4">
      <c r="A11" s="214" t="s">
        <v>167</v>
      </c>
      <c r="B11" s="215"/>
      <c r="C11" s="209" t="s">
        <v>168</v>
      </c>
      <c r="D11" s="23"/>
    </row>
    <row r="12" s="1" customFormat="1" ht="16.5" customHeight="1" spans="1:4">
      <c r="A12" s="209" t="s">
        <v>160</v>
      </c>
      <c r="B12" s="23"/>
      <c r="C12" s="150" t="s">
        <v>169</v>
      </c>
      <c r="D12" s="23"/>
    </row>
    <row r="13" s="1" customFormat="1" ht="16.5" customHeight="1" spans="1:4">
      <c r="A13" s="216" t="s">
        <v>162</v>
      </c>
      <c r="B13" s="23"/>
      <c r="C13" s="150" t="s">
        <v>170</v>
      </c>
      <c r="D13" s="23"/>
    </row>
    <row r="14" s="1" customFormat="1" ht="16.5" customHeight="1" spans="1:4">
      <c r="A14" s="216" t="s">
        <v>164</v>
      </c>
      <c r="B14" s="23"/>
      <c r="C14" s="150" t="s">
        <v>171</v>
      </c>
      <c r="D14" s="23">
        <v>241584.12</v>
      </c>
    </row>
    <row r="15" s="1" customFormat="1" ht="16.5" customHeight="1" spans="1:4">
      <c r="A15" s="105"/>
      <c r="B15" s="23"/>
      <c r="C15" s="150" t="s">
        <v>172</v>
      </c>
      <c r="D15" s="23">
        <v>175132.62</v>
      </c>
    </row>
    <row r="16" s="1" customFormat="1" ht="16.5" customHeight="1" spans="1:4">
      <c r="A16" s="105"/>
      <c r="B16" s="23"/>
      <c r="C16" s="150" t="s">
        <v>173</v>
      </c>
      <c r="D16" s="23"/>
    </row>
    <row r="17" s="1" customFormat="1" ht="16.5" customHeight="1" spans="1:4">
      <c r="A17" s="105"/>
      <c r="B17" s="23"/>
      <c r="C17" s="150" t="s">
        <v>174</v>
      </c>
      <c r="D17" s="23"/>
    </row>
    <row r="18" s="1" customFormat="1" ht="16.5" customHeight="1" spans="1:4">
      <c r="A18" s="105"/>
      <c r="B18" s="23"/>
      <c r="C18" s="150" t="s">
        <v>175</v>
      </c>
      <c r="D18" s="23"/>
    </row>
    <row r="19" s="1" customFormat="1" ht="16.5" customHeight="1" spans="1:4">
      <c r="A19" s="105"/>
      <c r="B19" s="23"/>
      <c r="C19" s="150" t="s">
        <v>176</v>
      </c>
      <c r="D19" s="23"/>
    </row>
    <row r="20" s="1" customFormat="1" ht="16.5" customHeight="1" spans="1:4">
      <c r="A20" s="105"/>
      <c r="B20" s="23"/>
      <c r="C20" s="150" t="s">
        <v>177</v>
      </c>
      <c r="D20" s="23"/>
    </row>
    <row r="21" s="1" customFormat="1" ht="16.5" customHeight="1" spans="1:4">
      <c r="A21" s="105"/>
      <c r="B21" s="23"/>
      <c r="C21" s="150" t="s">
        <v>178</v>
      </c>
      <c r="D21" s="23"/>
    </row>
    <row r="22" s="1" customFormat="1" ht="16.5" customHeight="1" spans="1:4">
      <c r="A22" s="105"/>
      <c r="B22" s="23"/>
      <c r="C22" s="150" t="s">
        <v>179</v>
      </c>
      <c r="D22" s="23"/>
    </row>
    <row r="23" s="1" customFormat="1" ht="16.5" customHeight="1" spans="1:4">
      <c r="A23" s="105"/>
      <c r="B23" s="23"/>
      <c r="C23" s="150" t="s">
        <v>180</v>
      </c>
      <c r="D23" s="23"/>
    </row>
    <row r="24" s="1" customFormat="1" ht="16.5" customHeight="1" spans="1:4">
      <c r="A24" s="105"/>
      <c r="B24" s="23"/>
      <c r="C24" s="150" t="s">
        <v>181</v>
      </c>
      <c r="D24" s="23"/>
    </row>
    <row r="25" s="1" customFormat="1" ht="16.5" customHeight="1" spans="1:4">
      <c r="A25" s="105"/>
      <c r="B25" s="23"/>
      <c r="C25" s="150" t="s">
        <v>182</v>
      </c>
      <c r="D25" s="23">
        <v>157456.08</v>
      </c>
    </row>
    <row r="26" s="1" customFormat="1" ht="16.5" customHeight="1" spans="1:4">
      <c r="A26" s="105"/>
      <c r="B26" s="23"/>
      <c r="C26" s="217" t="s">
        <v>183</v>
      </c>
      <c r="D26" s="23"/>
    </row>
    <row r="27" s="1" customFormat="1" ht="16.5" customHeight="1" spans="1:4">
      <c r="A27" s="105"/>
      <c r="B27" s="23"/>
      <c r="C27" s="217" t="s">
        <v>184</v>
      </c>
      <c r="D27" s="23"/>
    </row>
    <row r="28" s="1" customFormat="1" ht="16.5" customHeight="1" spans="1:4">
      <c r="A28" s="105"/>
      <c r="B28" s="23"/>
      <c r="C28" s="217" t="s">
        <v>185</v>
      </c>
      <c r="D28" s="23"/>
    </row>
    <row r="29" s="1" customFormat="1" ht="16.5" customHeight="1" spans="1:4">
      <c r="A29" s="105"/>
      <c r="B29" s="23"/>
      <c r="C29" s="217" t="s">
        <v>186</v>
      </c>
      <c r="D29" s="23"/>
    </row>
    <row r="30" s="1" customFormat="1" ht="16.5" customHeight="1" spans="1:4">
      <c r="A30" s="105"/>
      <c r="B30" s="23"/>
      <c r="C30" s="217" t="s">
        <v>187</v>
      </c>
      <c r="D30" s="23"/>
    </row>
    <row r="31" s="1" customFormat="1" ht="17.25" customHeight="1" spans="1:4">
      <c r="A31" s="105"/>
      <c r="B31" s="23"/>
      <c r="C31" s="217" t="s">
        <v>188</v>
      </c>
      <c r="D31" s="23"/>
    </row>
    <row r="32" s="1" customFormat="1" ht="16.5" customHeight="1" spans="1:4">
      <c r="A32" s="105"/>
      <c r="B32" s="23"/>
      <c r="C32" s="217" t="s">
        <v>189</v>
      </c>
      <c r="D32" s="23"/>
    </row>
    <row r="33" s="1" customFormat="1" ht="16.5" customHeight="1" spans="1:4">
      <c r="A33" s="105"/>
      <c r="B33" s="23"/>
      <c r="C33" s="217" t="s">
        <v>190</v>
      </c>
      <c r="D33" s="23"/>
    </row>
    <row r="34" s="1" customFormat="1" ht="16.5" customHeight="1" spans="1:4">
      <c r="A34" s="105"/>
      <c r="B34" s="23"/>
      <c r="C34" s="217" t="s">
        <v>191</v>
      </c>
      <c r="D34" s="23"/>
    </row>
    <row r="35" s="1" customFormat="1" ht="16.5" customHeight="1" spans="1:4">
      <c r="A35" s="105"/>
      <c r="B35" s="23"/>
      <c r="C35" s="29"/>
      <c r="D35" s="23"/>
    </row>
    <row r="36" s="1" customFormat="1" ht="16.5" customHeight="1" spans="1:4">
      <c r="A36" s="105"/>
      <c r="B36" s="23"/>
      <c r="C36" s="149" t="s">
        <v>192</v>
      </c>
      <c r="D36" s="18"/>
    </row>
    <row r="37" s="1" customFormat="1" ht="15" customHeight="1" spans="1:4">
      <c r="A37" s="24" t="s">
        <v>76</v>
      </c>
      <c r="B37" s="18">
        <v>3329298.31</v>
      </c>
      <c r="C37" s="24" t="s">
        <v>193</v>
      </c>
      <c r="D37" s="18">
        <v>3329298.31</v>
      </c>
    </row>
  </sheetData>
  <sheetProtection formatCells="0" formatColumns="0" formatRows="0" insertRows="0" insertColumns="0" insertHyperlinks="0" deleteColumns="0" deleteRows="0" sort="0" autoFilter="0" pivotTables="0"/>
  <mergeCells count="4">
    <mergeCell ref="A2:D2"/>
    <mergeCell ref="A3:B3"/>
    <mergeCell ref="A4:B4"/>
    <mergeCell ref="C4:D4"/>
  </mergeCells>
  <printOptions horizontalCentered="1"/>
  <pageMargins left="0.393700787401575" right="0.393700787401575" top="0.511811023622047" bottom="0.511811023622047" header="0.31496062992126" footer="0.31496062992126"/>
  <pageSetup paperSize="9" scale="6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M25"/>
  <sheetViews>
    <sheetView showZeros="0" view="pageBreakPreview" zoomScaleNormal="100" workbookViewId="0">
      <pane xSplit="1" ySplit="7" topLeftCell="B8" activePane="bottomRight" state="frozen"/>
      <selection/>
      <selection pane="topRight"/>
      <selection pane="bottomLeft"/>
      <selection pane="bottomRight" activeCell="G29" sqref="G29"/>
    </sheetView>
  </sheetViews>
  <sheetFormatPr defaultColWidth="9.14285714285714" defaultRowHeight="14.25" customHeight="1"/>
  <cols>
    <col min="1" max="1" width="20.1428571428571" style="124" customWidth="1"/>
    <col min="2" max="2" width="39.7142857142857" style="124" customWidth="1"/>
    <col min="3" max="3" width="13.7142857142857" style="124" customWidth="1"/>
    <col min="4" max="13" width="13.7142857142857" style="78" customWidth="1"/>
    <col min="14" max="16384" width="9.14285714285714" style="78"/>
  </cols>
  <sheetData>
    <row r="1" s="81" customFormat="1" ht="12" customHeight="1" spans="1:13">
      <c r="A1" s="167"/>
      <c r="B1" s="167"/>
      <c r="C1" s="167"/>
      <c r="E1" s="194"/>
      <c r="G1" s="80"/>
      <c r="H1" s="80"/>
      <c r="J1" s="194"/>
      <c r="L1" s="80"/>
      <c r="M1" s="80"/>
    </row>
    <row r="2" s="81" customFormat="1" ht="39" customHeight="1" spans="1:13">
      <c r="A2" s="59" t="s">
        <v>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="1" customFormat="1" ht="18" customHeight="1" spans="1:13">
      <c r="A3" s="168" t="str">
        <f>"部门名称："&amp;"中国共产党永平县委员会宣传部"</f>
        <v>部门名称：中国共产党永平县委员会宣传部</v>
      </c>
      <c r="B3" s="116"/>
      <c r="C3" s="116"/>
      <c r="D3" s="116"/>
      <c r="E3" s="116"/>
      <c r="F3" s="116"/>
      <c r="G3" s="122"/>
      <c r="H3" s="116"/>
      <c r="I3" s="201"/>
      <c r="J3" s="201"/>
      <c r="K3" s="201"/>
      <c r="L3" s="201"/>
      <c r="M3" s="201" t="s">
        <v>21</v>
      </c>
    </row>
    <row r="4" s="1" customFormat="1" ht="20.25" customHeight="1" spans="1:13">
      <c r="A4" s="195" t="s">
        <v>194</v>
      </c>
      <c r="B4" s="195"/>
      <c r="C4" s="100" t="s">
        <v>80</v>
      </c>
      <c r="D4" s="100" t="s">
        <v>195</v>
      </c>
      <c r="E4" s="100"/>
      <c r="F4" s="13"/>
      <c r="G4" s="13"/>
      <c r="H4" s="13"/>
      <c r="I4" s="13" t="s">
        <v>196</v>
      </c>
      <c r="J4" s="13"/>
      <c r="K4" s="13"/>
      <c r="L4" s="13"/>
      <c r="M4" s="13"/>
    </row>
    <row r="5" s="1" customFormat="1" ht="20.25" customHeight="1" spans="1:13">
      <c r="A5" s="196" t="s">
        <v>102</v>
      </c>
      <c r="B5" s="196" t="s">
        <v>103</v>
      </c>
      <c r="C5" s="100"/>
      <c r="D5" s="100" t="s">
        <v>82</v>
      </c>
      <c r="E5" s="100" t="s">
        <v>109</v>
      </c>
      <c r="F5" s="13"/>
      <c r="G5" s="13"/>
      <c r="H5" s="13" t="s">
        <v>110</v>
      </c>
      <c r="I5" s="100" t="s">
        <v>82</v>
      </c>
      <c r="J5" s="100" t="s">
        <v>109</v>
      </c>
      <c r="K5" s="13"/>
      <c r="L5" s="13"/>
      <c r="M5" s="13" t="s">
        <v>110</v>
      </c>
    </row>
    <row r="6" s="1" customFormat="1" ht="20.25" customHeight="1" spans="1:13">
      <c r="A6" s="196"/>
      <c r="B6" s="196"/>
      <c r="C6" s="13"/>
      <c r="D6" s="13"/>
      <c r="E6" s="13" t="s">
        <v>82</v>
      </c>
      <c r="F6" s="13" t="s">
        <v>197</v>
      </c>
      <c r="G6" s="13" t="s">
        <v>198</v>
      </c>
      <c r="H6" s="13"/>
      <c r="I6" s="13"/>
      <c r="J6" s="13" t="s">
        <v>82</v>
      </c>
      <c r="K6" s="13" t="s">
        <v>197</v>
      </c>
      <c r="L6" s="13" t="s">
        <v>198</v>
      </c>
      <c r="M6" s="13"/>
    </row>
    <row r="7" s="1" customFormat="1" ht="15" customHeight="1" spans="1:13">
      <c r="A7" s="197">
        <v>1</v>
      </c>
      <c r="B7" s="197">
        <v>2</v>
      </c>
      <c r="C7" s="197" t="s">
        <v>199</v>
      </c>
      <c r="D7" s="197" t="s">
        <v>200</v>
      </c>
      <c r="E7" s="197" t="s">
        <v>201</v>
      </c>
      <c r="F7" s="197">
        <v>6</v>
      </c>
      <c r="G7" s="197">
        <v>7</v>
      </c>
      <c r="H7" s="197">
        <v>8</v>
      </c>
      <c r="I7" s="197" t="s">
        <v>202</v>
      </c>
      <c r="J7" s="197" t="s">
        <v>203</v>
      </c>
      <c r="K7" s="197">
        <v>11</v>
      </c>
      <c r="L7" s="197">
        <v>12</v>
      </c>
      <c r="M7" s="197">
        <v>13</v>
      </c>
    </row>
    <row r="8" s="1" customFormat="1" ht="18" customHeight="1" spans="1:13">
      <c r="A8" s="144" t="s">
        <v>122</v>
      </c>
      <c r="B8" s="144" t="s">
        <v>123</v>
      </c>
      <c r="C8" s="23">
        <v>2755125.49</v>
      </c>
      <c r="D8" s="23">
        <v>2755125.49</v>
      </c>
      <c r="E8" s="23">
        <v>1829650.49</v>
      </c>
      <c r="F8" s="23">
        <v>1602463.15</v>
      </c>
      <c r="G8" s="23">
        <v>227187.34</v>
      </c>
      <c r="H8" s="23">
        <v>925475</v>
      </c>
      <c r="I8" s="23"/>
      <c r="J8" s="23"/>
      <c r="K8" s="23"/>
      <c r="L8" s="23"/>
      <c r="M8" s="23"/>
    </row>
    <row r="9" s="1" customFormat="1" ht="18" customHeight="1" spans="1:13">
      <c r="A9" s="198" t="s">
        <v>124</v>
      </c>
      <c r="B9" s="198" t="s">
        <v>125</v>
      </c>
      <c r="C9" s="23">
        <v>2755125.49</v>
      </c>
      <c r="D9" s="23">
        <v>2755125.49</v>
      </c>
      <c r="E9" s="23">
        <v>1829650.49</v>
      </c>
      <c r="F9" s="23">
        <v>1602463.15</v>
      </c>
      <c r="G9" s="23">
        <v>227187.34</v>
      </c>
      <c r="H9" s="23">
        <v>925475</v>
      </c>
      <c r="I9" s="23"/>
      <c r="J9" s="23"/>
      <c r="K9" s="23"/>
      <c r="L9" s="23"/>
      <c r="M9" s="23"/>
    </row>
    <row r="10" s="1" customFormat="1" ht="18" customHeight="1" spans="1:13">
      <c r="A10" s="199" t="s">
        <v>126</v>
      </c>
      <c r="B10" s="199" t="s">
        <v>127</v>
      </c>
      <c r="C10" s="23">
        <v>1829650.49</v>
      </c>
      <c r="D10" s="23">
        <v>1829650.49</v>
      </c>
      <c r="E10" s="23">
        <v>1829650.49</v>
      </c>
      <c r="F10" s="23">
        <v>1602463.15</v>
      </c>
      <c r="G10" s="23">
        <v>227187.34</v>
      </c>
      <c r="H10" s="23"/>
      <c r="I10" s="23"/>
      <c r="J10" s="23"/>
      <c r="K10" s="23"/>
      <c r="L10" s="23"/>
      <c r="M10" s="23"/>
    </row>
    <row r="11" s="1" customFormat="1" ht="18" customHeight="1" spans="1:13">
      <c r="A11" s="199" t="s">
        <v>128</v>
      </c>
      <c r="B11" s="199" t="s">
        <v>129</v>
      </c>
      <c r="C11" s="23">
        <v>614975</v>
      </c>
      <c r="D11" s="23">
        <v>614975</v>
      </c>
      <c r="E11" s="23"/>
      <c r="F11" s="23"/>
      <c r="G11" s="23"/>
      <c r="H11" s="23">
        <v>614975</v>
      </c>
      <c r="I11" s="23"/>
      <c r="J11" s="23"/>
      <c r="K11" s="23"/>
      <c r="L11" s="23"/>
      <c r="M11" s="23"/>
    </row>
    <row r="12" s="1" customFormat="1" ht="18" customHeight="1" spans="1:13">
      <c r="A12" s="199" t="s">
        <v>130</v>
      </c>
      <c r="B12" s="199" t="s">
        <v>131</v>
      </c>
      <c r="C12" s="23">
        <v>310500</v>
      </c>
      <c r="D12" s="23">
        <v>310500</v>
      </c>
      <c r="E12" s="23"/>
      <c r="F12" s="23"/>
      <c r="G12" s="23"/>
      <c r="H12" s="23">
        <v>310500</v>
      </c>
      <c r="I12" s="23"/>
      <c r="J12" s="23"/>
      <c r="K12" s="23"/>
      <c r="L12" s="23"/>
      <c r="M12" s="23"/>
    </row>
    <row r="13" s="1" customFormat="1" ht="18" customHeight="1" spans="1:13">
      <c r="A13" s="144" t="s">
        <v>132</v>
      </c>
      <c r="B13" s="144" t="s">
        <v>133</v>
      </c>
      <c r="C13" s="23">
        <v>241584.12</v>
      </c>
      <c r="D13" s="23">
        <v>241584.12</v>
      </c>
      <c r="E13" s="23">
        <v>241584.12</v>
      </c>
      <c r="F13" s="23">
        <v>241584.12</v>
      </c>
      <c r="G13" s="23"/>
      <c r="H13" s="23"/>
      <c r="I13" s="23"/>
      <c r="J13" s="23"/>
      <c r="K13" s="23"/>
      <c r="L13" s="23"/>
      <c r="M13" s="23"/>
    </row>
    <row r="14" s="1" customFormat="1" ht="18" customHeight="1" spans="1:13">
      <c r="A14" s="198" t="s">
        <v>134</v>
      </c>
      <c r="B14" s="198" t="s">
        <v>135</v>
      </c>
      <c r="C14" s="23">
        <v>241584.12</v>
      </c>
      <c r="D14" s="23">
        <v>241584.12</v>
      </c>
      <c r="E14" s="23">
        <v>241584.12</v>
      </c>
      <c r="F14" s="23">
        <v>241584.12</v>
      </c>
      <c r="G14" s="23"/>
      <c r="H14" s="23"/>
      <c r="I14" s="23"/>
      <c r="J14" s="23"/>
      <c r="K14" s="23"/>
      <c r="L14" s="23"/>
      <c r="M14" s="23"/>
    </row>
    <row r="15" s="1" customFormat="1" ht="18" customHeight="1" spans="1:13">
      <c r="A15" s="199" t="s">
        <v>136</v>
      </c>
      <c r="B15" s="199" t="s">
        <v>137</v>
      </c>
      <c r="C15" s="23">
        <v>214741.44</v>
      </c>
      <c r="D15" s="23">
        <v>214741.44</v>
      </c>
      <c r="E15" s="23">
        <v>214741.44</v>
      </c>
      <c r="F15" s="23">
        <v>214741.44</v>
      </c>
      <c r="G15" s="23"/>
      <c r="H15" s="23"/>
      <c r="I15" s="23"/>
      <c r="J15" s="23"/>
      <c r="K15" s="23"/>
      <c r="L15" s="23"/>
      <c r="M15" s="23"/>
    </row>
    <row r="16" s="1" customFormat="1" ht="18" customHeight="1" spans="1:13">
      <c r="A16" s="199" t="s">
        <v>138</v>
      </c>
      <c r="B16" s="199" t="s">
        <v>139</v>
      </c>
      <c r="C16" s="23">
        <v>26842.68</v>
      </c>
      <c r="D16" s="23">
        <v>26842.68</v>
      </c>
      <c r="E16" s="23">
        <v>26842.68</v>
      </c>
      <c r="F16" s="23">
        <v>26842.68</v>
      </c>
      <c r="G16" s="23"/>
      <c r="H16" s="23"/>
      <c r="I16" s="23"/>
      <c r="J16" s="23"/>
      <c r="K16" s="23"/>
      <c r="L16" s="23"/>
      <c r="M16" s="23"/>
    </row>
    <row r="17" s="1" customFormat="1" ht="18" customHeight="1" spans="1:13">
      <c r="A17" s="144" t="s">
        <v>140</v>
      </c>
      <c r="B17" s="144" t="s">
        <v>141</v>
      </c>
      <c r="C17" s="23">
        <v>175132.62</v>
      </c>
      <c r="D17" s="23">
        <v>175132.62</v>
      </c>
      <c r="E17" s="23">
        <v>175132.62</v>
      </c>
      <c r="F17" s="23">
        <v>175132.62</v>
      </c>
      <c r="G17" s="23"/>
      <c r="H17" s="23"/>
      <c r="I17" s="23"/>
      <c r="J17" s="23"/>
      <c r="K17" s="23"/>
      <c r="L17" s="23"/>
      <c r="M17" s="23"/>
    </row>
    <row r="18" s="1" customFormat="1" ht="18" customHeight="1" spans="1:13">
      <c r="A18" s="198" t="s">
        <v>142</v>
      </c>
      <c r="B18" s="198" t="s">
        <v>143</v>
      </c>
      <c r="C18" s="23">
        <v>175132.62</v>
      </c>
      <c r="D18" s="23">
        <v>175132.62</v>
      </c>
      <c r="E18" s="23">
        <v>175132.62</v>
      </c>
      <c r="F18" s="23">
        <v>175132.62</v>
      </c>
      <c r="G18" s="23"/>
      <c r="H18" s="23"/>
      <c r="I18" s="23"/>
      <c r="J18" s="23"/>
      <c r="K18" s="23"/>
      <c r="L18" s="23"/>
      <c r="M18" s="23"/>
    </row>
    <row r="19" s="1" customFormat="1" ht="18" customHeight="1" spans="1:13">
      <c r="A19" s="199" t="s">
        <v>144</v>
      </c>
      <c r="B19" s="199" t="s">
        <v>145</v>
      </c>
      <c r="C19" s="23">
        <v>120780.86</v>
      </c>
      <c r="D19" s="23">
        <v>120780.86</v>
      </c>
      <c r="E19" s="23">
        <v>120780.86</v>
      </c>
      <c r="F19" s="23">
        <v>120780.86</v>
      </c>
      <c r="G19" s="23"/>
      <c r="H19" s="23"/>
      <c r="I19" s="23"/>
      <c r="J19" s="23"/>
      <c r="K19" s="23"/>
      <c r="L19" s="23"/>
      <c r="M19" s="23"/>
    </row>
    <row r="20" s="1" customFormat="1" ht="18" customHeight="1" spans="1:13">
      <c r="A20" s="199" t="s">
        <v>146</v>
      </c>
      <c r="B20" s="199" t="s">
        <v>147</v>
      </c>
      <c r="C20" s="23">
        <v>50325.36</v>
      </c>
      <c r="D20" s="23">
        <v>50325.36</v>
      </c>
      <c r="E20" s="23">
        <v>50325.36</v>
      </c>
      <c r="F20" s="23">
        <v>50325.36</v>
      </c>
      <c r="G20" s="23"/>
      <c r="H20" s="23"/>
      <c r="I20" s="23"/>
      <c r="J20" s="23"/>
      <c r="K20" s="23"/>
      <c r="L20" s="23"/>
      <c r="M20" s="23"/>
    </row>
    <row r="21" s="1" customFormat="1" ht="18" customHeight="1" spans="1:13">
      <c r="A21" s="199" t="s">
        <v>148</v>
      </c>
      <c r="B21" s="199" t="s">
        <v>149</v>
      </c>
      <c r="C21" s="23">
        <v>4026.4</v>
      </c>
      <c r="D21" s="23">
        <v>4026.4</v>
      </c>
      <c r="E21" s="23">
        <v>4026.4</v>
      </c>
      <c r="F21" s="23">
        <v>4026.4</v>
      </c>
      <c r="G21" s="23"/>
      <c r="H21" s="23"/>
      <c r="I21" s="23"/>
      <c r="J21" s="23"/>
      <c r="K21" s="23"/>
      <c r="L21" s="23"/>
      <c r="M21" s="23"/>
    </row>
    <row r="22" s="1" customFormat="1" ht="18" customHeight="1" spans="1:13">
      <c r="A22" s="144" t="s">
        <v>150</v>
      </c>
      <c r="B22" s="144" t="s">
        <v>151</v>
      </c>
      <c r="C22" s="23">
        <v>157456.08</v>
      </c>
      <c r="D22" s="23">
        <v>157456.08</v>
      </c>
      <c r="E22" s="23">
        <v>157456.08</v>
      </c>
      <c r="F22" s="23">
        <v>157456.08</v>
      </c>
      <c r="G22" s="23"/>
      <c r="H22" s="23"/>
      <c r="I22" s="23"/>
      <c r="J22" s="23"/>
      <c r="K22" s="23"/>
      <c r="L22" s="23"/>
      <c r="M22" s="23"/>
    </row>
    <row r="23" s="1" customFormat="1" ht="18" customHeight="1" spans="1:13">
      <c r="A23" s="198" t="s">
        <v>152</v>
      </c>
      <c r="B23" s="198" t="s">
        <v>153</v>
      </c>
      <c r="C23" s="23">
        <v>157456.08</v>
      </c>
      <c r="D23" s="23">
        <v>157456.08</v>
      </c>
      <c r="E23" s="23">
        <v>157456.08</v>
      </c>
      <c r="F23" s="23">
        <v>157456.08</v>
      </c>
      <c r="G23" s="23"/>
      <c r="H23" s="23"/>
      <c r="I23" s="23"/>
      <c r="J23" s="23"/>
      <c r="K23" s="23"/>
      <c r="L23" s="23"/>
      <c r="M23" s="23"/>
    </row>
    <row r="24" s="1" customFormat="1" ht="18" customHeight="1" spans="1:13">
      <c r="A24" s="199" t="s">
        <v>154</v>
      </c>
      <c r="B24" s="199" t="s">
        <v>155</v>
      </c>
      <c r="C24" s="23">
        <v>157456.08</v>
      </c>
      <c r="D24" s="23">
        <v>157456.08</v>
      </c>
      <c r="E24" s="23">
        <v>157456.08</v>
      </c>
      <c r="F24" s="23">
        <v>157456.08</v>
      </c>
      <c r="G24" s="23"/>
      <c r="H24" s="23"/>
      <c r="I24" s="23"/>
      <c r="J24" s="23"/>
      <c r="K24" s="23"/>
      <c r="L24" s="23"/>
      <c r="M24" s="23"/>
    </row>
    <row r="25" s="1" customFormat="1" ht="18" customHeight="1" spans="1:13">
      <c r="A25" s="200" t="s">
        <v>80</v>
      </c>
      <c r="B25" s="200"/>
      <c r="C25" s="18">
        <v>3329298.31</v>
      </c>
      <c r="D25" s="18">
        <v>3329298.31</v>
      </c>
      <c r="E25" s="18">
        <v>2403823.31</v>
      </c>
      <c r="F25" s="18">
        <v>2176635.97</v>
      </c>
      <c r="G25" s="18">
        <v>227187.34</v>
      </c>
      <c r="H25" s="18">
        <v>925475</v>
      </c>
      <c r="I25" s="18"/>
      <c r="J25" s="18"/>
      <c r="K25" s="18"/>
      <c r="L25" s="18"/>
      <c r="M25" s="18"/>
    </row>
  </sheetData>
  <sheetProtection formatCells="0" formatColumns="0" formatRows="0" insertRows="0" insertColumns="0" insertHyperlinks="0" deleteColumns="0" deleteRows="0" sort="0" autoFilter="0" pivotTables="0"/>
  <mergeCells count="14">
    <mergeCell ref="A2:M2"/>
    <mergeCell ref="A4:B4"/>
    <mergeCell ref="D4:H4"/>
    <mergeCell ref="I4:M4"/>
    <mergeCell ref="E5:G5"/>
    <mergeCell ref="J5:L5"/>
    <mergeCell ref="A25:B25"/>
    <mergeCell ref="A5:A6"/>
    <mergeCell ref="B5:B6"/>
    <mergeCell ref="C4:C6"/>
    <mergeCell ref="D5:D6"/>
    <mergeCell ref="H5:H6"/>
    <mergeCell ref="I5:I6"/>
    <mergeCell ref="M5:M6"/>
  </mergeCells>
  <printOptions horizontalCentered="1"/>
  <pageMargins left="0.393700787401575" right="0.393700787401575" top="0.511811023622047" bottom="0.511811023622047" header="0.31496062992126" footer="0.31496062992126"/>
  <pageSetup paperSize="9" scale="6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F7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E17" sqref="E17"/>
    </sheetView>
  </sheetViews>
  <sheetFormatPr defaultColWidth="9" defaultRowHeight="14.25" outlineLevelRow="6" outlineLevelCol="5"/>
  <cols>
    <col min="1" max="2" width="27.4285714285714" style="177" customWidth="1"/>
    <col min="3" max="3" width="17.2857142857143" style="178" customWidth="1"/>
    <col min="4" max="5" width="26.2857142857143" style="179" customWidth="1"/>
    <col min="6" max="6" width="18.7142857142857" style="179" customWidth="1"/>
    <col min="7" max="16384" width="9" style="81"/>
  </cols>
  <sheetData>
    <row r="1" ht="12" customHeight="1" spans="1:6">
      <c r="A1" s="180"/>
      <c r="B1" s="180"/>
      <c r="C1" s="109"/>
      <c r="D1" s="81"/>
      <c r="E1" s="81"/>
      <c r="F1" s="181"/>
    </row>
    <row r="2" ht="25.5" customHeight="1" spans="1:6">
      <c r="A2" s="182" t="s">
        <v>8</v>
      </c>
      <c r="B2" s="182"/>
      <c r="C2" s="182"/>
      <c r="D2" s="182"/>
      <c r="E2" s="183"/>
      <c r="F2" s="183"/>
    </row>
    <row r="3" ht="15.75" customHeight="1" spans="1:6">
      <c r="A3" s="184" t="str">
        <f>"部门名称："&amp;封面!$A$2</f>
        <v>部门名称：（中国共产党永平县委员会）</v>
      </c>
      <c r="B3" s="180"/>
      <c r="C3" s="109"/>
      <c r="D3" s="81"/>
      <c r="E3" s="81"/>
      <c r="F3" s="185" t="s">
        <v>21</v>
      </c>
    </row>
    <row r="4" s="176" customFormat="1" ht="19.5" customHeight="1" spans="1:6">
      <c r="A4" s="186" t="s">
        <v>204</v>
      </c>
      <c r="B4" s="187" t="s">
        <v>205</v>
      </c>
      <c r="C4" s="188" t="s">
        <v>206</v>
      </c>
      <c r="D4" s="189"/>
      <c r="E4" s="190"/>
      <c r="F4" s="187" t="s">
        <v>207</v>
      </c>
    </row>
    <row r="5" s="176" customFormat="1" ht="19.5" customHeight="1" spans="1:6">
      <c r="A5" s="191"/>
      <c r="B5" s="192"/>
      <c r="C5" s="193" t="s">
        <v>82</v>
      </c>
      <c r="D5" s="193" t="s">
        <v>208</v>
      </c>
      <c r="E5" s="193" t="s">
        <v>209</v>
      </c>
      <c r="F5" s="192"/>
    </row>
    <row r="6" s="1" customFormat="1" ht="17.25" customHeight="1" spans="1:6">
      <c r="A6" s="27" t="s">
        <v>210</v>
      </c>
      <c r="B6" s="27">
        <v>2</v>
      </c>
      <c r="C6" s="27" t="s">
        <v>211</v>
      </c>
      <c r="D6" s="27">
        <v>4</v>
      </c>
      <c r="E6" s="27">
        <v>5</v>
      </c>
      <c r="F6" s="27">
        <v>6</v>
      </c>
    </row>
    <row r="7" s="1" customFormat="1" ht="17.25" customHeight="1" spans="1:6">
      <c r="A7" s="18">
        <v>308900</v>
      </c>
      <c r="B7" s="23"/>
      <c r="C7" s="18">
        <v>58900</v>
      </c>
      <c r="D7" s="23">
        <v>0</v>
      </c>
      <c r="E7" s="23">
        <v>58900</v>
      </c>
      <c r="F7" s="23">
        <v>250000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7" orientation="landscape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AD39"/>
  <sheetViews>
    <sheetView showZeros="0" view="pageBreakPreview" zoomScaleNormal="85" workbookViewId="0">
      <pane xSplit="2" ySplit="8" topLeftCell="C9" activePane="bottomRight" state="frozen"/>
      <selection/>
      <selection pane="topRight"/>
      <selection pane="bottomLeft"/>
      <selection pane="bottomRight" activeCell="A9" sqref="$A9:$XFD38"/>
    </sheetView>
  </sheetViews>
  <sheetFormatPr defaultColWidth="9.14285714285714" defaultRowHeight="14.25" customHeight="1"/>
  <cols>
    <col min="1" max="2" width="14.847619047619" style="124" customWidth="1"/>
    <col min="3" max="3" width="20.7142857142857" style="124" customWidth="1"/>
    <col min="4" max="5" width="15.1428571428571" style="124" customWidth="1"/>
    <col min="6" max="8" width="14.2857142857143" style="124" customWidth="1"/>
    <col min="9" max="9" width="13.7142857142857" style="166" customWidth="1"/>
    <col min="10" max="10" width="13.5714285714286" style="166" customWidth="1"/>
    <col min="11" max="11" width="14.5714285714286" style="166" customWidth="1"/>
    <col min="12" max="24" width="12.1428571428571" style="166" customWidth="1"/>
    <col min="25" max="25" width="13.4285714285714" style="166" customWidth="1"/>
    <col min="26" max="30" width="12.1428571428571" style="166" customWidth="1"/>
    <col min="31" max="16384" width="9.14285714285714" style="78"/>
  </cols>
  <sheetData>
    <row r="1" s="81" customFormat="1" ht="12" customHeight="1" spans="1:30">
      <c r="A1" s="167"/>
      <c r="B1" s="167"/>
      <c r="C1" s="167"/>
      <c r="D1" s="167"/>
      <c r="E1" s="167"/>
      <c r="F1" s="167"/>
      <c r="G1" s="167"/>
      <c r="H1" s="167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74"/>
    </row>
    <row r="2" s="81" customFormat="1" ht="39" customHeight="1" spans="1:30">
      <c r="A2" s="59" t="s">
        <v>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</row>
    <row r="3" s="1" customFormat="1" ht="18.75" customHeight="1" spans="1:30">
      <c r="A3" s="168" t="str">
        <f>"部门名称："&amp;"中国共产党永平县委员会宣传部"</f>
        <v>部门名称：中国共产党永平县委员会宣传部</v>
      </c>
      <c r="B3" s="168"/>
      <c r="C3" s="168"/>
      <c r="D3" s="168"/>
      <c r="E3" s="168"/>
      <c r="F3" s="168"/>
      <c r="G3" s="168"/>
      <c r="H3" s="169"/>
      <c r="I3" s="169"/>
      <c r="J3" s="169"/>
      <c r="K3" s="116"/>
      <c r="L3" s="169"/>
      <c r="M3" s="169"/>
      <c r="N3" s="169"/>
      <c r="O3" s="169"/>
      <c r="P3" s="116"/>
      <c r="Q3" s="116"/>
      <c r="R3" s="169"/>
      <c r="S3" s="172"/>
      <c r="T3" s="172"/>
      <c r="U3" s="172"/>
      <c r="V3" s="173"/>
      <c r="W3" s="172"/>
      <c r="X3" s="121"/>
      <c r="Y3" s="121"/>
      <c r="Z3" s="121"/>
      <c r="AA3" s="121"/>
      <c r="AB3" s="121"/>
      <c r="AC3" s="121"/>
      <c r="AD3" s="121" t="s">
        <v>21</v>
      </c>
    </row>
    <row r="4" s="1" customFormat="1" ht="18" customHeight="1" spans="1:30">
      <c r="A4" s="11" t="s">
        <v>212</v>
      </c>
      <c r="B4" s="11" t="s">
        <v>213</v>
      </c>
      <c r="C4" s="11" t="s">
        <v>214</v>
      </c>
      <c r="D4" s="11" t="s">
        <v>215</v>
      </c>
      <c r="E4" s="11" t="s">
        <v>216</v>
      </c>
      <c r="F4" s="11" t="s">
        <v>217</v>
      </c>
      <c r="G4" s="11" t="s">
        <v>218</v>
      </c>
      <c r="H4" s="100" t="s">
        <v>80</v>
      </c>
      <c r="I4" s="100" t="s">
        <v>81</v>
      </c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 t="s">
        <v>67</v>
      </c>
      <c r="Z4" s="100"/>
      <c r="AA4" s="100"/>
      <c r="AB4" s="100"/>
      <c r="AC4" s="100"/>
      <c r="AD4" s="100"/>
    </row>
    <row r="5" s="1" customFormat="1" ht="18" customHeight="1" spans="1:30">
      <c r="A5" s="11"/>
      <c r="B5" s="11"/>
      <c r="C5" s="11"/>
      <c r="D5" s="11"/>
      <c r="E5" s="11"/>
      <c r="F5" s="11"/>
      <c r="G5" s="11"/>
      <c r="H5" s="100"/>
      <c r="I5" s="100" t="s">
        <v>82</v>
      </c>
      <c r="J5" s="100" t="s">
        <v>83</v>
      </c>
      <c r="K5" s="100"/>
      <c r="L5" s="100"/>
      <c r="M5" s="100"/>
      <c r="N5" s="100"/>
      <c r="O5" s="100"/>
      <c r="P5" s="11" t="s">
        <v>84</v>
      </c>
      <c r="Q5" s="11" t="s">
        <v>85</v>
      </c>
      <c r="R5" s="11" t="s">
        <v>86</v>
      </c>
      <c r="S5" s="100" t="s">
        <v>87</v>
      </c>
      <c r="T5" s="100"/>
      <c r="U5" s="100"/>
      <c r="V5" s="100"/>
      <c r="W5" s="100"/>
      <c r="X5" s="100"/>
      <c r="Y5" s="175" t="s">
        <v>82</v>
      </c>
      <c r="Z5" s="175" t="s">
        <v>83</v>
      </c>
      <c r="AA5" s="175" t="s">
        <v>84</v>
      </c>
      <c r="AB5" s="175" t="s">
        <v>85</v>
      </c>
      <c r="AC5" s="175" t="s">
        <v>86</v>
      </c>
      <c r="AD5" s="175" t="s">
        <v>87</v>
      </c>
    </row>
    <row r="6" s="1" customFormat="1" ht="18.75" customHeight="1" spans="1:30">
      <c r="A6" s="11"/>
      <c r="B6" s="11"/>
      <c r="C6" s="11"/>
      <c r="D6" s="11"/>
      <c r="E6" s="11"/>
      <c r="F6" s="11"/>
      <c r="G6" s="11"/>
      <c r="H6" s="100"/>
      <c r="I6" s="11"/>
      <c r="J6" s="11" t="s">
        <v>219</v>
      </c>
      <c r="K6" s="11"/>
      <c r="L6" s="11" t="s">
        <v>220</v>
      </c>
      <c r="M6" s="11" t="s">
        <v>221</v>
      </c>
      <c r="N6" s="11" t="s">
        <v>222</v>
      </c>
      <c r="O6" s="11" t="s">
        <v>223</v>
      </c>
      <c r="P6" s="11"/>
      <c r="Q6" s="11"/>
      <c r="R6" s="11"/>
      <c r="S6" s="11" t="s">
        <v>82</v>
      </c>
      <c r="T6" s="11" t="s">
        <v>89</v>
      </c>
      <c r="U6" s="11" t="s">
        <v>224</v>
      </c>
      <c r="V6" s="11" t="s">
        <v>91</v>
      </c>
      <c r="W6" s="11" t="s">
        <v>92</v>
      </c>
      <c r="X6" s="11" t="s">
        <v>93</v>
      </c>
      <c r="Y6" s="11"/>
      <c r="Z6" s="11"/>
      <c r="AA6" s="11"/>
      <c r="AB6" s="11"/>
      <c r="AC6" s="11"/>
      <c r="AD6" s="11"/>
    </row>
    <row r="7" s="1" customFormat="1" ht="37.5" customHeight="1" spans="1:30">
      <c r="A7" s="11"/>
      <c r="B7" s="11"/>
      <c r="C7" s="11"/>
      <c r="D7" s="11"/>
      <c r="E7" s="11"/>
      <c r="F7" s="11"/>
      <c r="G7" s="11"/>
      <c r="H7" s="100"/>
      <c r="I7" s="11"/>
      <c r="J7" s="11" t="s">
        <v>219</v>
      </c>
      <c r="K7" s="11" t="s">
        <v>225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="1" customFormat="1" ht="19.5" customHeight="1" spans="1:30">
      <c r="A8" s="157">
        <v>1</v>
      </c>
      <c r="B8" s="157">
        <v>2</v>
      </c>
      <c r="C8" s="157">
        <v>3</v>
      </c>
      <c r="D8" s="157">
        <v>4</v>
      </c>
      <c r="E8" s="157">
        <v>5</v>
      </c>
      <c r="F8" s="157">
        <v>6</v>
      </c>
      <c r="G8" s="157">
        <v>7</v>
      </c>
      <c r="H8" s="170" t="s">
        <v>226</v>
      </c>
      <c r="I8" s="170" t="s">
        <v>227</v>
      </c>
      <c r="J8" s="170">
        <v>10</v>
      </c>
      <c r="K8" s="157">
        <v>11</v>
      </c>
      <c r="L8" s="157">
        <v>12</v>
      </c>
      <c r="M8" s="157">
        <v>13</v>
      </c>
      <c r="N8" s="157">
        <v>14</v>
      </c>
      <c r="O8" s="157">
        <v>15</v>
      </c>
      <c r="P8" s="157">
        <v>16</v>
      </c>
      <c r="Q8" s="157">
        <v>17</v>
      </c>
      <c r="R8" s="157">
        <v>18</v>
      </c>
      <c r="S8" s="157" t="s">
        <v>228</v>
      </c>
      <c r="T8" s="157">
        <v>20</v>
      </c>
      <c r="U8" s="157">
        <v>21</v>
      </c>
      <c r="V8" s="157">
        <v>22</v>
      </c>
      <c r="W8" s="157">
        <v>23</v>
      </c>
      <c r="X8" s="157">
        <v>24</v>
      </c>
      <c r="Y8" s="157" t="s">
        <v>229</v>
      </c>
      <c r="Z8" s="157">
        <v>26</v>
      </c>
      <c r="AA8" s="157">
        <v>27</v>
      </c>
      <c r="AB8" s="157">
        <v>28</v>
      </c>
      <c r="AC8" s="157">
        <v>29</v>
      </c>
      <c r="AD8" s="157">
        <v>30</v>
      </c>
    </row>
    <row r="9" s="1" customFormat="1" ht="37" customHeight="1" spans="1:30">
      <c r="A9" s="158" t="s">
        <v>99</v>
      </c>
      <c r="B9" s="158"/>
      <c r="C9" s="158"/>
      <c r="D9" s="158"/>
      <c r="E9" s="158"/>
      <c r="F9" s="158"/>
      <c r="G9" s="158"/>
      <c r="H9" s="54">
        <v>2403823.31</v>
      </c>
      <c r="I9" s="54">
        <v>2403823.31</v>
      </c>
      <c r="J9" s="54">
        <v>2403823.31</v>
      </c>
      <c r="K9" s="54"/>
      <c r="L9" s="54">
        <v>721146.99</v>
      </c>
      <c r="M9" s="54"/>
      <c r="N9" s="54">
        <v>1682676.32</v>
      </c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</row>
    <row r="10" s="1" customFormat="1" ht="37" customHeight="1" spans="1:30">
      <c r="A10" s="171" t="s">
        <v>99</v>
      </c>
      <c r="B10" s="158" t="s">
        <v>230</v>
      </c>
      <c r="C10" s="158" t="s">
        <v>231</v>
      </c>
      <c r="D10" s="158" t="s">
        <v>126</v>
      </c>
      <c r="E10" s="158" t="s">
        <v>127</v>
      </c>
      <c r="F10" s="158" t="s">
        <v>232</v>
      </c>
      <c r="G10" s="158" t="s">
        <v>233</v>
      </c>
      <c r="H10" s="54">
        <v>464004</v>
      </c>
      <c r="I10" s="54">
        <v>464004</v>
      </c>
      <c r="J10" s="54">
        <v>464004</v>
      </c>
      <c r="K10" s="54"/>
      <c r="L10" s="54">
        <v>139201.2</v>
      </c>
      <c r="M10" s="54"/>
      <c r="N10" s="54">
        <v>324802.8</v>
      </c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165"/>
      <c r="AD10" s="165"/>
    </row>
    <row r="11" s="1" customFormat="1" ht="37" customHeight="1" spans="1:30">
      <c r="A11" s="171" t="s">
        <v>99</v>
      </c>
      <c r="B11" s="158" t="s">
        <v>230</v>
      </c>
      <c r="C11" s="158" t="s">
        <v>231</v>
      </c>
      <c r="D11" s="158" t="s">
        <v>126</v>
      </c>
      <c r="E11" s="158" t="s">
        <v>127</v>
      </c>
      <c r="F11" s="158" t="s">
        <v>234</v>
      </c>
      <c r="G11" s="158" t="s">
        <v>235</v>
      </c>
      <c r="H11" s="54">
        <v>513924</v>
      </c>
      <c r="I11" s="54">
        <v>513924</v>
      </c>
      <c r="J11" s="54">
        <v>513924</v>
      </c>
      <c r="K11" s="54"/>
      <c r="L11" s="54">
        <v>154177.2</v>
      </c>
      <c r="M11" s="54"/>
      <c r="N11" s="54">
        <v>359746.8</v>
      </c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165"/>
      <c r="AD11" s="165"/>
    </row>
    <row r="12" s="1" customFormat="1" ht="37" customHeight="1" spans="1:30">
      <c r="A12" s="171" t="s">
        <v>99</v>
      </c>
      <c r="B12" s="158" t="s">
        <v>230</v>
      </c>
      <c r="C12" s="158" t="s">
        <v>231</v>
      </c>
      <c r="D12" s="158" t="s">
        <v>126</v>
      </c>
      <c r="E12" s="158" t="s">
        <v>127</v>
      </c>
      <c r="F12" s="158" t="s">
        <v>236</v>
      </c>
      <c r="G12" s="158" t="s">
        <v>237</v>
      </c>
      <c r="H12" s="54">
        <v>31467</v>
      </c>
      <c r="I12" s="54">
        <v>31467</v>
      </c>
      <c r="J12" s="54">
        <v>31467</v>
      </c>
      <c r="K12" s="54"/>
      <c r="L12" s="54">
        <v>9440.1</v>
      </c>
      <c r="M12" s="54"/>
      <c r="N12" s="54">
        <v>22026.9</v>
      </c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165"/>
      <c r="AD12" s="165"/>
    </row>
    <row r="13" s="1" customFormat="1" ht="37" customHeight="1" spans="1:30">
      <c r="A13" s="171" t="s">
        <v>99</v>
      </c>
      <c r="B13" s="158" t="s">
        <v>238</v>
      </c>
      <c r="C13" s="158" t="s">
        <v>239</v>
      </c>
      <c r="D13" s="158" t="s">
        <v>126</v>
      </c>
      <c r="E13" s="158" t="s">
        <v>127</v>
      </c>
      <c r="F13" s="158" t="s">
        <v>232</v>
      </c>
      <c r="G13" s="158" t="s">
        <v>233</v>
      </c>
      <c r="H13" s="54">
        <v>264324</v>
      </c>
      <c r="I13" s="54">
        <v>264324</v>
      </c>
      <c r="J13" s="54">
        <v>264324</v>
      </c>
      <c r="K13" s="54"/>
      <c r="L13" s="54">
        <v>79297.2</v>
      </c>
      <c r="M13" s="54"/>
      <c r="N13" s="54">
        <v>185026.8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165"/>
      <c r="AD13" s="165"/>
    </row>
    <row r="14" s="1" customFormat="1" ht="37" customHeight="1" spans="1:30">
      <c r="A14" s="171" t="s">
        <v>99</v>
      </c>
      <c r="B14" s="158" t="s">
        <v>238</v>
      </c>
      <c r="C14" s="158" t="s">
        <v>239</v>
      </c>
      <c r="D14" s="158" t="s">
        <v>126</v>
      </c>
      <c r="E14" s="158" t="s">
        <v>127</v>
      </c>
      <c r="F14" s="158" t="s">
        <v>234</v>
      </c>
      <c r="G14" s="158" t="s">
        <v>235</v>
      </c>
      <c r="H14" s="54">
        <v>15780</v>
      </c>
      <c r="I14" s="54">
        <v>15780</v>
      </c>
      <c r="J14" s="54">
        <v>15780</v>
      </c>
      <c r="K14" s="54"/>
      <c r="L14" s="54">
        <v>4734</v>
      </c>
      <c r="M14" s="54"/>
      <c r="N14" s="54">
        <v>11046</v>
      </c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165"/>
      <c r="AD14" s="165"/>
    </row>
    <row r="15" s="1" customFormat="1" ht="37" customHeight="1" spans="1:30">
      <c r="A15" s="171" t="s">
        <v>99</v>
      </c>
      <c r="B15" s="158" t="s">
        <v>238</v>
      </c>
      <c r="C15" s="158" t="s">
        <v>239</v>
      </c>
      <c r="D15" s="158" t="s">
        <v>126</v>
      </c>
      <c r="E15" s="158" t="s">
        <v>127</v>
      </c>
      <c r="F15" s="158" t="s">
        <v>240</v>
      </c>
      <c r="G15" s="158" t="s">
        <v>241</v>
      </c>
      <c r="H15" s="54">
        <v>67200</v>
      </c>
      <c r="I15" s="54">
        <v>67200</v>
      </c>
      <c r="J15" s="54">
        <v>67200</v>
      </c>
      <c r="K15" s="54"/>
      <c r="L15" s="54">
        <v>20160</v>
      </c>
      <c r="M15" s="54"/>
      <c r="N15" s="54">
        <v>47040</v>
      </c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165"/>
      <c r="AD15" s="165"/>
    </row>
    <row r="16" s="1" customFormat="1" ht="37" customHeight="1" spans="1:30">
      <c r="A16" s="171" t="s">
        <v>99</v>
      </c>
      <c r="B16" s="158" t="s">
        <v>238</v>
      </c>
      <c r="C16" s="158" t="s">
        <v>239</v>
      </c>
      <c r="D16" s="158" t="s">
        <v>126</v>
      </c>
      <c r="E16" s="158" t="s">
        <v>127</v>
      </c>
      <c r="F16" s="158" t="s">
        <v>240</v>
      </c>
      <c r="G16" s="158" t="s">
        <v>241</v>
      </c>
      <c r="H16" s="54">
        <v>18027</v>
      </c>
      <c r="I16" s="54">
        <v>18027</v>
      </c>
      <c r="J16" s="54">
        <v>18027</v>
      </c>
      <c r="K16" s="54"/>
      <c r="L16" s="54">
        <v>5408.1</v>
      </c>
      <c r="M16" s="54"/>
      <c r="N16" s="54">
        <v>12618.9</v>
      </c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165"/>
      <c r="AD16" s="165"/>
    </row>
    <row r="17" s="1" customFormat="1" ht="37" customHeight="1" spans="1:30">
      <c r="A17" s="171" t="s">
        <v>99</v>
      </c>
      <c r="B17" s="158" t="s">
        <v>238</v>
      </c>
      <c r="C17" s="158" t="s">
        <v>239</v>
      </c>
      <c r="D17" s="158" t="s">
        <v>126</v>
      </c>
      <c r="E17" s="158" t="s">
        <v>127</v>
      </c>
      <c r="F17" s="158" t="s">
        <v>240</v>
      </c>
      <c r="G17" s="158" t="s">
        <v>241</v>
      </c>
      <c r="H17" s="54">
        <v>86436</v>
      </c>
      <c r="I17" s="54">
        <v>86436</v>
      </c>
      <c r="J17" s="54">
        <v>86436</v>
      </c>
      <c r="K17" s="54"/>
      <c r="L17" s="54">
        <v>25930.8</v>
      </c>
      <c r="M17" s="54"/>
      <c r="N17" s="54">
        <v>60505.2</v>
      </c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165"/>
      <c r="AD17" s="165"/>
    </row>
    <row r="18" s="1" customFormat="1" ht="37" customHeight="1" spans="1:30">
      <c r="A18" s="171" t="s">
        <v>99</v>
      </c>
      <c r="B18" s="158" t="s">
        <v>238</v>
      </c>
      <c r="C18" s="158" t="s">
        <v>239</v>
      </c>
      <c r="D18" s="158" t="s">
        <v>126</v>
      </c>
      <c r="E18" s="158" t="s">
        <v>127</v>
      </c>
      <c r="F18" s="158" t="s">
        <v>240</v>
      </c>
      <c r="G18" s="158" t="s">
        <v>241</v>
      </c>
      <c r="H18" s="54">
        <v>40968</v>
      </c>
      <c r="I18" s="54">
        <v>40968</v>
      </c>
      <c r="J18" s="54">
        <v>40968</v>
      </c>
      <c r="K18" s="54"/>
      <c r="L18" s="54">
        <v>12290.4</v>
      </c>
      <c r="M18" s="54"/>
      <c r="N18" s="54">
        <v>28677.6</v>
      </c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165"/>
      <c r="AD18" s="165"/>
    </row>
    <row r="19" s="1" customFormat="1" ht="37" customHeight="1" spans="1:30">
      <c r="A19" s="171" t="s">
        <v>99</v>
      </c>
      <c r="B19" s="158" t="s">
        <v>242</v>
      </c>
      <c r="C19" s="158" t="s">
        <v>243</v>
      </c>
      <c r="D19" s="158" t="s">
        <v>126</v>
      </c>
      <c r="E19" s="158" t="s">
        <v>127</v>
      </c>
      <c r="F19" s="158" t="s">
        <v>244</v>
      </c>
      <c r="G19" s="158" t="s">
        <v>245</v>
      </c>
      <c r="H19" s="54">
        <v>3323.15</v>
      </c>
      <c r="I19" s="54">
        <v>3323.15</v>
      </c>
      <c r="J19" s="54">
        <v>3323.15</v>
      </c>
      <c r="K19" s="54"/>
      <c r="L19" s="54">
        <v>996.95</v>
      </c>
      <c r="M19" s="54"/>
      <c r="N19" s="54">
        <v>2326.2</v>
      </c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165"/>
      <c r="AD19" s="165"/>
    </row>
    <row r="20" s="1" customFormat="1" ht="37" customHeight="1" spans="1:30">
      <c r="A20" s="171" t="s">
        <v>99</v>
      </c>
      <c r="B20" s="158" t="s">
        <v>242</v>
      </c>
      <c r="C20" s="158" t="s">
        <v>243</v>
      </c>
      <c r="D20" s="158" t="s">
        <v>136</v>
      </c>
      <c r="E20" s="158" t="s">
        <v>137</v>
      </c>
      <c r="F20" s="158" t="s">
        <v>246</v>
      </c>
      <c r="G20" s="158" t="s">
        <v>247</v>
      </c>
      <c r="H20" s="54">
        <v>214741.44</v>
      </c>
      <c r="I20" s="54">
        <v>214741.44</v>
      </c>
      <c r="J20" s="54">
        <v>214741.44</v>
      </c>
      <c r="K20" s="54"/>
      <c r="L20" s="54">
        <v>64422.43</v>
      </c>
      <c r="M20" s="54"/>
      <c r="N20" s="54">
        <v>150319.01</v>
      </c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165"/>
      <c r="AD20" s="165"/>
    </row>
    <row r="21" s="1" customFormat="1" ht="37" customHeight="1" spans="1:30">
      <c r="A21" s="171" t="s">
        <v>99</v>
      </c>
      <c r="B21" s="158" t="s">
        <v>242</v>
      </c>
      <c r="C21" s="158" t="s">
        <v>243</v>
      </c>
      <c r="D21" s="158" t="s">
        <v>138</v>
      </c>
      <c r="E21" s="158" t="s">
        <v>139</v>
      </c>
      <c r="F21" s="158" t="s">
        <v>248</v>
      </c>
      <c r="G21" s="158" t="s">
        <v>249</v>
      </c>
      <c r="H21" s="54">
        <v>26842.68</v>
      </c>
      <c r="I21" s="54">
        <v>26842.68</v>
      </c>
      <c r="J21" s="54">
        <v>26842.68</v>
      </c>
      <c r="K21" s="54"/>
      <c r="L21" s="54">
        <v>8052.8</v>
      </c>
      <c r="M21" s="54"/>
      <c r="N21" s="54">
        <v>18789.88</v>
      </c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165"/>
      <c r="AD21" s="165"/>
    </row>
    <row r="22" s="1" customFormat="1" ht="37" customHeight="1" spans="1:30">
      <c r="A22" s="171" t="s">
        <v>99</v>
      </c>
      <c r="B22" s="158" t="s">
        <v>242</v>
      </c>
      <c r="C22" s="158" t="s">
        <v>243</v>
      </c>
      <c r="D22" s="158" t="s">
        <v>144</v>
      </c>
      <c r="E22" s="158" t="s">
        <v>145</v>
      </c>
      <c r="F22" s="158" t="s">
        <v>250</v>
      </c>
      <c r="G22" s="158" t="s">
        <v>251</v>
      </c>
      <c r="H22" s="54">
        <v>113232.06</v>
      </c>
      <c r="I22" s="54">
        <v>113232.06</v>
      </c>
      <c r="J22" s="54">
        <v>113232.06</v>
      </c>
      <c r="K22" s="54"/>
      <c r="L22" s="54">
        <v>33969.62</v>
      </c>
      <c r="M22" s="54"/>
      <c r="N22" s="54">
        <v>79262.44</v>
      </c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165"/>
      <c r="AD22" s="165"/>
    </row>
    <row r="23" s="1" customFormat="1" ht="37" customHeight="1" spans="1:30">
      <c r="A23" s="171" t="s">
        <v>99</v>
      </c>
      <c r="B23" s="158" t="s">
        <v>242</v>
      </c>
      <c r="C23" s="158" t="s">
        <v>243</v>
      </c>
      <c r="D23" s="158" t="s">
        <v>144</v>
      </c>
      <c r="E23" s="158" t="s">
        <v>145</v>
      </c>
      <c r="F23" s="158" t="s">
        <v>250</v>
      </c>
      <c r="G23" s="158" t="s">
        <v>251</v>
      </c>
      <c r="H23" s="54">
        <v>7548.8</v>
      </c>
      <c r="I23" s="54">
        <v>7548.8</v>
      </c>
      <c r="J23" s="54">
        <v>7548.8</v>
      </c>
      <c r="K23" s="54"/>
      <c r="L23" s="54">
        <v>2264.64</v>
      </c>
      <c r="M23" s="54"/>
      <c r="N23" s="54">
        <v>5284.16</v>
      </c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165"/>
      <c r="AD23" s="165"/>
    </row>
    <row r="24" s="1" customFormat="1" ht="37" customHeight="1" spans="1:30">
      <c r="A24" s="171" t="s">
        <v>99</v>
      </c>
      <c r="B24" s="158" t="s">
        <v>242</v>
      </c>
      <c r="C24" s="158" t="s">
        <v>243</v>
      </c>
      <c r="D24" s="158" t="s">
        <v>146</v>
      </c>
      <c r="E24" s="158" t="s">
        <v>147</v>
      </c>
      <c r="F24" s="158" t="s">
        <v>252</v>
      </c>
      <c r="G24" s="158" t="s">
        <v>253</v>
      </c>
      <c r="H24" s="54">
        <v>50325.36</v>
      </c>
      <c r="I24" s="54">
        <v>50325.36</v>
      </c>
      <c r="J24" s="54">
        <v>50325.36</v>
      </c>
      <c r="K24" s="54"/>
      <c r="L24" s="54">
        <v>15097.61</v>
      </c>
      <c r="M24" s="54"/>
      <c r="N24" s="54">
        <v>35227.75</v>
      </c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165"/>
      <c r="AD24" s="165"/>
    </row>
    <row r="25" s="1" customFormat="1" ht="37" customHeight="1" spans="1:30">
      <c r="A25" s="171" t="s">
        <v>99</v>
      </c>
      <c r="B25" s="158" t="s">
        <v>242</v>
      </c>
      <c r="C25" s="158" t="s">
        <v>243</v>
      </c>
      <c r="D25" s="158" t="s">
        <v>148</v>
      </c>
      <c r="E25" s="158" t="s">
        <v>149</v>
      </c>
      <c r="F25" s="158" t="s">
        <v>244</v>
      </c>
      <c r="G25" s="158" t="s">
        <v>245</v>
      </c>
      <c r="H25" s="54">
        <v>4026.4</v>
      </c>
      <c r="I25" s="54">
        <v>4026.4</v>
      </c>
      <c r="J25" s="54">
        <v>4026.4</v>
      </c>
      <c r="K25" s="54"/>
      <c r="L25" s="54">
        <v>1207.92</v>
      </c>
      <c r="M25" s="54"/>
      <c r="N25" s="54">
        <v>2818.48</v>
      </c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165"/>
      <c r="AD25" s="165"/>
    </row>
    <row r="26" s="1" customFormat="1" ht="37" customHeight="1" spans="1:30">
      <c r="A26" s="171" t="s">
        <v>99</v>
      </c>
      <c r="B26" s="158" t="s">
        <v>254</v>
      </c>
      <c r="C26" s="158" t="s">
        <v>155</v>
      </c>
      <c r="D26" s="158" t="s">
        <v>154</v>
      </c>
      <c r="E26" s="158" t="s">
        <v>155</v>
      </c>
      <c r="F26" s="158" t="s">
        <v>255</v>
      </c>
      <c r="G26" s="158" t="s">
        <v>155</v>
      </c>
      <c r="H26" s="54">
        <v>157456.08</v>
      </c>
      <c r="I26" s="54">
        <v>157456.08</v>
      </c>
      <c r="J26" s="54">
        <v>157456.08</v>
      </c>
      <c r="K26" s="54"/>
      <c r="L26" s="54">
        <v>47236.82</v>
      </c>
      <c r="M26" s="54"/>
      <c r="N26" s="54">
        <v>110219.26</v>
      </c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165"/>
      <c r="AD26" s="165"/>
    </row>
    <row r="27" s="1" customFormat="1" ht="37" customHeight="1" spans="1:30">
      <c r="A27" s="171" t="s">
        <v>99</v>
      </c>
      <c r="B27" s="158" t="s">
        <v>256</v>
      </c>
      <c r="C27" s="158" t="s">
        <v>257</v>
      </c>
      <c r="D27" s="158" t="s">
        <v>126</v>
      </c>
      <c r="E27" s="158" t="s">
        <v>127</v>
      </c>
      <c r="F27" s="158" t="s">
        <v>258</v>
      </c>
      <c r="G27" s="158" t="s">
        <v>259</v>
      </c>
      <c r="H27" s="54">
        <v>38000</v>
      </c>
      <c r="I27" s="54">
        <v>38000</v>
      </c>
      <c r="J27" s="54">
        <v>38000</v>
      </c>
      <c r="K27" s="54"/>
      <c r="L27" s="54">
        <v>11400</v>
      </c>
      <c r="M27" s="54"/>
      <c r="N27" s="54">
        <v>26600</v>
      </c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165"/>
      <c r="AD27" s="165"/>
    </row>
    <row r="28" s="1" customFormat="1" ht="37" customHeight="1" spans="1:30">
      <c r="A28" s="171" t="s">
        <v>99</v>
      </c>
      <c r="B28" s="158" t="s">
        <v>256</v>
      </c>
      <c r="C28" s="158" t="s">
        <v>257</v>
      </c>
      <c r="D28" s="158" t="s">
        <v>126</v>
      </c>
      <c r="E28" s="158" t="s">
        <v>127</v>
      </c>
      <c r="F28" s="158" t="s">
        <v>258</v>
      </c>
      <c r="G28" s="158" t="s">
        <v>259</v>
      </c>
      <c r="H28" s="54">
        <v>15000</v>
      </c>
      <c r="I28" s="54">
        <v>15000</v>
      </c>
      <c r="J28" s="54">
        <v>15000</v>
      </c>
      <c r="K28" s="54"/>
      <c r="L28" s="54">
        <v>4500</v>
      </c>
      <c r="M28" s="54"/>
      <c r="N28" s="54">
        <v>10500</v>
      </c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165"/>
      <c r="AD28" s="165"/>
    </row>
    <row r="29" s="1" customFormat="1" ht="37" customHeight="1" spans="1:30">
      <c r="A29" s="171" t="s">
        <v>99</v>
      </c>
      <c r="B29" s="158" t="s">
        <v>256</v>
      </c>
      <c r="C29" s="158" t="s">
        <v>257</v>
      </c>
      <c r="D29" s="158" t="s">
        <v>126</v>
      </c>
      <c r="E29" s="158" t="s">
        <v>127</v>
      </c>
      <c r="F29" s="158" t="s">
        <v>258</v>
      </c>
      <c r="G29" s="158" t="s">
        <v>259</v>
      </c>
      <c r="H29" s="54">
        <v>7000</v>
      </c>
      <c r="I29" s="54">
        <v>7000</v>
      </c>
      <c r="J29" s="54">
        <v>7000</v>
      </c>
      <c r="K29" s="54"/>
      <c r="L29" s="54">
        <v>2100</v>
      </c>
      <c r="M29" s="54"/>
      <c r="N29" s="54">
        <v>4900</v>
      </c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165"/>
      <c r="AD29" s="165"/>
    </row>
    <row r="30" s="1" customFormat="1" ht="37" customHeight="1" spans="1:30">
      <c r="A30" s="171" t="s">
        <v>99</v>
      </c>
      <c r="B30" s="158" t="s">
        <v>260</v>
      </c>
      <c r="C30" s="158" t="s">
        <v>261</v>
      </c>
      <c r="D30" s="158" t="s">
        <v>126</v>
      </c>
      <c r="E30" s="158" t="s">
        <v>127</v>
      </c>
      <c r="F30" s="158" t="s">
        <v>262</v>
      </c>
      <c r="G30" s="158" t="s">
        <v>263</v>
      </c>
      <c r="H30" s="54">
        <v>85200</v>
      </c>
      <c r="I30" s="54">
        <v>85200</v>
      </c>
      <c r="J30" s="54">
        <v>85200</v>
      </c>
      <c r="K30" s="54"/>
      <c r="L30" s="54">
        <v>25560</v>
      </c>
      <c r="M30" s="54"/>
      <c r="N30" s="54">
        <v>59640</v>
      </c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165"/>
      <c r="AD30" s="165"/>
    </row>
    <row r="31" s="1" customFormat="1" ht="37" customHeight="1" spans="1:30">
      <c r="A31" s="171" t="s">
        <v>99</v>
      </c>
      <c r="B31" s="158" t="s">
        <v>264</v>
      </c>
      <c r="C31" s="158" t="s">
        <v>265</v>
      </c>
      <c r="D31" s="158" t="s">
        <v>126</v>
      </c>
      <c r="E31" s="158" t="s">
        <v>127</v>
      </c>
      <c r="F31" s="158" t="s">
        <v>266</v>
      </c>
      <c r="G31" s="158" t="s">
        <v>267</v>
      </c>
      <c r="H31" s="54">
        <v>28990</v>
      </c>
      <c r="I31" s="54">
        <v>28990</v>
      </c>
      <c r="J31" s="54">
        <v>28990</v>
      </c>
      <c r="K31" s="54"/>
      <c r="L31" s="54">
        <v>8697</v>
      </c>
      <c r="M31" s="54"/>
      <c r="N31" s="54">
        <v>20293</v>
      </c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165"/>
      <c r="AD31" s="165"/>
    </row>
    <row r="32" s="1" customFormat="1" ht="37" customHeight="1" spans="1:30">
      <c r="A32" s="171" t="s">
        <v>99</v>
      </c>
      <c r="B32" s="158" t="s">
        <v>264</v>
      </c>
      <c r="C32" s="158" t="s">
        <v>265</v>
      </c>
      <c r="D32" s="158" t="s">
        <v>126</v>
      </c>
      <c r="E32" s="158" t="s">
        <v>127</v>
      </c>
      <c r="F32" s="158" t="s">
        <v>268</v>
      </c>
      <c r="G32" s="158" t="s">
        <v>269</v>
      </c>
      <c r="H32" s="54">
        <v>14000</v>
      </c>
      <c r="I32" s="54">
        <v>14000</v>
      </c>
      <c r="J32" s="54">
        <v>14000</v>
      </c>
      <c r="K32" s="54"/>
      <c r="L32" s="54">
        <v>4200</v>
      </c>
      <c r="M32" s="54"/>
      <c r="N32" s="54">
        <v>9800</v>
      </c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165"/>
      <c r="AD32" s="165"/>
    </row>
    <row r="33" s="1" customFormat="1" ht="37" customHeight="1" spans="1:30">
      <c r="A33" s="171" t="s">
        <v>99</v>
      </c>
      <c r="B33" s="158" t="s">
        <v>264</v>
      </c>
      <c r="C33" s="158" t="s">
        <v>265</v>
      </c>
      <c r="D33" s="158" t="s">
        <v>126</v>
      </c>
      <c r="E33" s="158" t="s">
        <v>127</v>
      </c>
      <c r="F33" s="158" t="s">
        <v>270</v>
      </c>
      <c r="G33" s="158" t="s">
        <v>271</v>
      </c>
      <c r="H33" s="54">
        <v>3000</v>
      </c>
      <c r="I33" s="54">
        <v>3000</v>
      </c>
      <c r="J33" s="54">
        <v>3000</v>
      </c>
      <c r="K33" s="54"/>
      <c r="L33" s="54">
        <v>900</v>
      </c>
      <c r="M33" s="54"/>
      <c r="N33" s="54">
        <v>2100</v>
      </c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165"/>
      <c r="AD33" s="165"/>
    </row>
    <row r="34" s="1" customFormat="1" ht="37" customHeight="1" spans="1:30">
      <c r="A34" s="171" t="s">
        <v>99</v>
      </c>
      <c r="B34" s="158" t="s">
        <v>264</v>
      </c>
      <c r="C34" s="158" t="s">
        <v>265</v>
      </c>
      <c r="D34" s="158" t="s">
        <v>126</v>
      </c>
      <c r="E34" s="158" t="s">
        <v>127</v>
      </c>
      <c r="F34" s="158" t="s">
        <v>270</v>
      </c>
      <c r="G34" s="158" t="s">
        <v>271</v>
      </c>
      <c r="H34" s="54">
        <v>10010</v>
      </c>
      <c r="I34" s="54">
        <v>10010</v>
      </c>
      <c r="J34" s="54">
        <v>10010</v>
      </c>
      <c r="K34" s="54"/>
      <c r="L34" s="54">
        <v>3003</v>
      </c>
      <c r="M34" s="54"/>
      <c r="N34" s="54">
        <v>7007</v>
      </c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165"/>
      <c r="AD34" s="165"/>
    </row>
    <row r="35" s="1" customFormat="1" ht="37" customHeight="1" spans="1:30">
      <c r="A35" s="171" t="s">
        <v>99</v>
      </c>
      <c r="B35" s="158" t="s">
        <v>272</v>
      </c>
      <c r="C35" s="158" t="s">
        <v>273</v>
      </c>
      <c r="D35" s="158" t="s">
        <v>126</v>
      </c>
      <c r="E35" s="158" t="s">
        <v>127</v>
      </c>
      <c r="F35" s="158" t="s">
        <v>236</v>
      </c>
      <c r="G35" s="158" t="s">
        <v>237</v>
      </c>
      <c r="H35" s="54">
        <v>54000</v>
      </c>
      <c r="I35" s="54">
        <v>54000</v>
      </c>
      <c r="J35" s="54">
        <v>54000</v>
      </c>
      <c r="K35" s="54"/>
      <c r="L35" s="54">
        <v>16200</v>
      </c>
      <c r="M35" s="54"/>
      <c r="N35" s="54">
        <v>37800</v>
      </c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165"/>
      <c r="AD35" s="165"/>
    </row>
    <row r="36" s="1" customFormat="1" ht="37" customHeight="1" spans="1:30">
      <c r="A36" s="171" t="s">
        <v>99</v>
      </c>
      <c r="B36" s="158" t="s">
        <v>274</v>
      </c>
      <c r="C36" s="158" t="s">
        <v>275</v>
      </c>
      <c r="D36" s="158" t="s">
        <v>126</v>
      </c>
      <c r="E36" s="158" t="s">
        <v>127</v>
      </c>
      <c r="F36" s="158" t="s">
        <v>240</v>
      </c>
      <c r="G36" s="158" t="s">
        <v>241</v>
      </c>
      <c r="H36" s="54">
        <v>30000</v>
      </c>
      <c r="I36" s="54">
        <v>30000</v>
      </c>
      <c r="J36" s="54">
        <v>30000</v>
      </c>
      <c r="K36" s="54"/>
      <c r="L36" s="54">
        <v>9000</v>
      </c>
      <c r="M36" s="54"/>
      <c r="N36" s="54">
        <v>21000</v>
      </c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165"/>
      <c r="AD36" s="165"/>
    </row>
    <row r="37" s="1" customFormat="1" ht="37" customHeight="1" spans="1:30">
      <c r="A37" s="171" t="s">
        <v>99</v>
      </c>
      <c r="B37" s="158" t="s">
        <v>276</v>
      </c>
      <c r="C37" s="158" t="s">
        <v>277</v>
      </c>
      <c r="D37" s="158" t="s">
        <v>126</v>
      </c>
      <c r="E37" s="158" t="s">
        <v>127</v>
      </c>
      <c r="F37" s="158" t="s">
        <v>278</v>
      </c>
      <c r="G37" s="158" t="s">
        <v>277</v>
      </c>
      <c r="H37" s="54">
        <v>11997.34</v>
      </c>
      <c r="I37" s="54">
        <v>11997.34</v>
      </c>
      <c r="J37" s="54">
        <v>11997.34</v>
      </c>
      <c r="K37" s="54"/>
      <c r="L37" s="54">
        <v>3599.2</v>
      </c>
      <c r="M37" s="54"/>
      <c r="N37" s="54">
        <v>8398.14</v>
      </c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165"/>
      <c r="AD37" s="165"/>
    </row>
    <row r="38" s="1" customFormat="1" ht="37" customHeight="1" spans="1:30">
      <c r="A38" s="171" t="s">
        <v>99</v>
      </c>
      <c r="B38" s="158" t="s">
        <v>279</v>
      </c>
      <c r="C38" s="158" t="s">
        <v>280</v>
      </c>
      <c r="D38" s="158" t="s">
        <v>126</v>
      </c>
      <c r="E38" s="158" t="s">
        <v>127</v>
      </c>
      <c r="F38" s="158" t="s">
        <v>281</v>
      </c>
      <c r="G38" s="158" t="s">
        <v>282</v>
      </c>
      <c r="H38" s="54">
        <v>27000</v>
      </c>
      <c r="I38" s="54">
        <v>27000</v>
      </c>
      <c r="J38" s="54">
        <v>27000</v>
      </c>
      <c r="K38" s="54"/>
      <c r="L38" s="54">
        <v>8100</v>
      </c>
      <c r="M38" s="54"/>
      <c r="N38" s="54">
        <v>18900</v>
      </c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165"/>
      <c r="AD38" s="165"/>
    </row>
    <row r="39" s="1" customFormat="1" ht="21" customHeight="1" spans="1:30">
      <c r="A39" s="24" t="s">
        <v>80</v>
      </c>
      <c r="B39" s="24"/>
      <c r="C39" s="24"/>
      <c r="D39" s="24"/>
      <c r="E39" s="24"/>
      <c r="F39" s="24"/>
      <c r="G39" s="24"/>
      <c r="H39" s="50">
        <v>2403823.31</v>
      </c>
      <c r="I39" s="50">
        <v>2403823.31</v>
      </c>
      <c r="J39" s="50">
        <v>2403823.31</v>
      </c>
      <c r="K39" s="50"/>
      <c r="L39" s="50">
        <v>721146.99</v>
      </c>
      <c r="M39" s="50"/>
      <c r="N39" s="50">
        <v>1682676.32</v>
      </c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</row>
  </sheetData>
  <sheetProtection formatCells="0" formatColumns="0" formatRows="0" insertRows="0" insertColumns="0" insertHyperlinks="0" deleteColumns="0" deleteRows="0" sort="0" autoFilter="0" pivotTables="0"/>
  <mergeCells count="36">
    <mergeCell ref="A2:AD2"/>
    <mergeCell ref="A3:G3"/>
    <mergeCell ref="I4:X4"/>
    <mergeCell ref="Y4:AD4"/>
    <mergeCell ref="J5:O5"/>
    <mergeCell ref="S5:X5"/>
    <mergeCell ref="J6:K6"/>
    <mergeCell ref="A39:G39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5:P7"/>
    <mergeCell ref="Q5:Q7"/>
    <mergeCell ref="R5:R7"/>
    <mergeCell ref="S6:S7"/>
    <mergeCell ref="T6:T7"/>
    <mergeCell ref="U6:U7"/>
    <mergeCell ref="V6:V7"/>
    <mergeCell ref="W6:W7"/>
    <mergeCell ref="X6:X7"/>
    <mergeCell ref="Y5:Y7"/>
    <mergeCell ref="Z5:Z7"/>
    <mergeCell ref="AA5:AA7"/>
    <mergeCell ref="AB5:AB7"/>
    <mergeCell ref="AC5:AC7"/>
    <mergeCell ref="AD5:AD7"/>
  </mergeCells>
  <printOptions horizontalCentered="1"/>
  <pageMargins left="0.393700787401575" right="0.393700787401575" top="0.511811023622047" bottom="0.511811023622047" header="0.31496062992126" footer="0.31496062992126"/>
  <pageSetup paperSize="9" scale="3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目录</vt:lpstr>
      <vt:lpstr>表一 部门财务收支预算总表</vt:lpstr>
      <vt:lpstr>表二 部门收入预算表</vt:lpstr>
      <vt:lpstr>表三 部门支出预算表</vt:lpstr>
      <vt:lpstr>表四 财政拨款收支预算总表</vt:lpstr>
      <vt:lpstr>表五 一般公共预算支出预算表（按功能科目分类）</vt:lpstr>
      <vt:lpstr>表六 一般公共预算“三公”经费支出预算表03</vt:lpstr>
      <vt:lpstr>表七 部门基本支出预算表（人员类、运转类公用经费项目）</vt:lpstr>
      <vt:lpstr>表八 部门项目支出预算表（其他运转类、特定目标类项目）</vt:lpstr>
      <vt:lpstr>表九 项目支出绩效目标表（本次下达）</vt:lpstr>
      <vt:lpstr>表十 项目支出绩效目标表（另文下达）</vt:lpstr>
      <vt:lpstr>表十一 政府性基金预算支出预算表</vt:lpstr>
      <vt:lpstr>表十二 部门政府采购预算表</vt:lpstr>
      <vt:lpstr>表十三 部门政府购买服务预算表</vt:lpstr>
      <vt:lpstr>表十四 对下转移支付预算表</vt:lpstr>
      <vt:lpstr>表十五 对下转移支付绩效目标表</vt:lpstr>
      <vt:lpstr>表十六 新增资产配置表</vt:lpstr>
      <vt:lpstr>表十七 上级补助项目支出预算表</vt:lpstr>
      <vt:lpstr>表十八 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2020-01-11T06:24:00Z</dcterms:created>
  <cp:lastPrinted>2025-02-10T10:43:00Z</cp:lastPrinted>
  <dcterms:modified xsi:type="dcterms:W3CDTF">2025-04-24T03:00:49Z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2052-11.8.6.11020</vt:lpwstr>
  </property>
  <property fmtid="{D5CDD505-2E9C-101B-9397-08002B2CF9AE}" pid="3" name="ICV">
    <vt:lpwstr>CA2C558E09244091A5558473F32D6F8F</vt:lpwstr>
  </property>
</Properties>
</file>